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B12" i="63" s="1"/>
  <c r="AE13" i="14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B28" i="63" s="1"/>
  <c r="AE29" i="14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B44" i="63" s="1"/>
  <c r="AE45" i="14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I60"/>
  <c r="AJ60"/>
  <c r="AB60" i="63" s="1"/>
  <c r="AE61" i="14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B76" i="63" s="1"/>
  <c r="AE77" i="14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 i="62" s="1"/>
  <c r="AA5" i="14"/>
  <c r="AB5"/>
  <c r="AA5" i="63" s="1"/>
  <c r="AC5" i="14"/>
  <c r="X6"/>
  <c r="Y6"/>
  <c r="Z6"/>
  <c r="AA6" i="62" s="1"/>
  <c r="AA6" i="14"/>
  <c r="AB6"/>
  <c r="AC6"/>
  <c r="X7"/>
  <c r="Y7"/>
  <c r="Z7"/>
  <c r="AA7" i="62" s="1"/>
  <c r="AA7" i="14"/>
  <c r="AB7"/>
  <c r="AC7"/>
  <c r="X8"/>
  <c r="Y8"/>
  <c r="AA8" i="61" s="1"/>
  <c r="Z8" i="14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 i="62" s="1"/>
  <c r="AA13" i="14"/>
  <c r="AB13"/>
  <c r="AA13" i="63" s="1"/>
  <c r="AC13" i="14"/>
  <c r="X14"/>
  <c r="Y14"/>
  <c r="Z14"/>
  <c r="AA14" i="62" s="1"/>
  <c r="AA14" i="14"/>
  <c r="AB14"/>
  <c r="AC14"/>
  <c r="X15"/>
  <c r="Y15"/>
  <c r="Z15"/>
  <c r="AA15" i="62" s="1"/>
  <c r="AA15" i="14"/>
  <c r="AB15"/>
  <c r="AA15" i="63" s="1"/>
  <c r="AC15" i="14"/>
  <c r="X16"/>
  <c r="Y16"/>
  <c r="AA16" i="61" s="1"/>
  <c r="Z16" i="14"/>
  <c r="AA16"/>
  <c r="AB16"/>
  <c r="AA16" i="63" s="1"/>
  <c r="AC16" i="14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 i="62" s="1"/>
  <c r="AA21" i="14"/>
  <c r="AB21"/>
  <c r="AA21" i="63" s="1"/>
  <c r="AC21" i="14"/>
  <c r="X22"/>
  <c r="Y22"/>
  <c r="Z22"/>
  <c r="AA22" i="62" s="1"/>
  <c r="AA22" i="14"/>
  <c r="AB22"/>
  <c r="AC22"/>
  <c r="X23"/>
  <c r="Y23"/>
  <c r="Z23"/>
  <c r="AA23" i="62" s="1"/>
  <c r="AA23" i="14"/>
  <c r="AB23"/>
  <c r="AC23"/>
  <c r="X24"/>
  <c r="Y24"/>
  <c r="AA24" i="61" s="1"/>
  <c r="Z24" i="1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 i="62" s="1"/>
  <c r="AA29" i="14"/>
  <c r="AB29"/>
  <c r="AA29" i="63" s="1"/>
  <c r="AC29" i="14"/>
  <c r="X30"/>
  <c r="Y30"/>
  <c r="Z30"/>
  <c r="AA30" i="62" s="1"/>
  <c r="AA30" i="14"/>
  <c r="AB30"/>
  <c r="AC30"/>
  <c r="X31"/>
  <c r="Y31"/>
  <c r="Z31"/>
  <c r="AA31" i="62" s="1"/>
  <c r="AA31" i="14"/>
  <c r="AB31"/>
  <c r="AA31" i="63" s="1"/>
  <c r="AC31" i="14"/>
  <c r="X32"/>
  <c r="Y32"/>
  <c r="AA32" i="61" s="1"/>
  <c r="Z32" i="14"/>
  <c r="AA32"/>
  <c r="AB32"/>
  <c r="AA32" i="63" s="1"/>
  <c r="AC32" i="14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 i="62" s="1"/>
  <c r="AA37" i="14"/>
  <c r="AB37"/>
  <c r="AA37" i="63" s="1"/>
  <c r="AC37" i="14"/>
  <c r="X38"/>
  <c r="Y38"/>
  <c r="Z38"/>
  <c r="AA38" i="62" s="1"/>
  <c r="AA38" i="14"/>
  <c r="AB38"/>
  <c r="AC38"/>
  <c r="X39"/>
  <c r="Y39"/>
  <c r="Z39"/>
  <c r="AA39" i="62" s="1"/>
  <c r="AA39" i="14"/>
  <c r="AB39"/>
  <c r="AC39"/>
  <c r="X40"/>
  <c r="Y40"/>
  <c r="AA40" i="61" s="1"/>
  <c r="Z40" i="14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 i="62" s="1"/>
  <c r="AA45" i="14"/>
  <c r="AB45"/>
  <c r="AA45" i="63" s="1"/>
  <c r="AC45" i="14"/>
  <c r="X46"/>
  <c r="Y46"/>
  <c r="Z46"/>
  <c r="AA46" i="62" s="1"/>
  <c r="AA46" i="14"/>
  <c r="AB46"/>
  <c r="AC46"/>
  <c r="X47"/>
  <c r="AA47" i="61" s="1"/>
  <c r="Y47" i="14"/>
  <c r="Z47"/>
  <c r="AA47" i="62" s="1"/>
  <c r="AA47" i="14"/>
  <c r="AB47"/>
  <c r="AA47" i="63" s="1"/>
  <c r="AC47" i="14"/>
  <c r="X48"/>
  <c r="Y48"/>
  <c r="AA48" i="61" s="1"/>
  <c r="Z48" i="14"/>
  <c r="AA48"/>
  <c r="AB48"/>
  <c r="AA48" i="63" s="1"/>
  <c r="AC48" i="14"/>
  <c r="X49"/>
  <c r="AA49" i="61" s="1"/>
  <c r="Y49" i="14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 i="62" s="1"/>
  <c r="AA53" i="14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 i="62" s="1"/>
  <c r="AA55" i="14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 i="62" s="1"/>
  <c r="AA61" i="14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 i="62" s="1"/>
  <c r="AA63" i="14"/>
  <c r="AB63"/>
  <c r="AA63" i="63" s="1"/>
  <c r="AC63" i="14"/>
  <c r="X64"/>
  <c r="Y64"/>
  <c r="Z64"/>
  <c r="AA64"/>
  <c r="AB64"/>
  <c r="AA64" i="63" s="1"/>
  <c r="AC64" i="14"/>
  <c r="X65"/>
  <c r="AA65" i="61" s="1"/>
  <c r="Y65" i="14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 i="62" s="1"/>
  <c r="AA69" i="14"/>
  <c r="AB69"/>
  <c r="AA69" i="63" s="1"/>
  <c r="AC69" i="14"/>
  <c r="X70"/>
  <c r="Y70"/>
  <c r="Z70"/>
  <c r="AA70" i="62" s="1"/>
  <c r="AA70" i="14"/>
  <c r="AB70"/>
  <c r="AC70"/>
  <c r="X71"/>
  <c r="AA71" i="61" s="1"/>
  <c r="Y71" i="14"/>
  <c r="Z71"/>
  <c r="AA71" i="62" s="1"/>
  <c r="AA71" i="14"/>
  <c r="AB71"/>
  <c r="AC71"/>
  <c r="X72"/>
  <c r="Y72"/>
  <c r="AA72" i="61" s="1"/>
  <c r="Z72" i="14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 i="62" s="1"/>
  <c r="AA77" i="14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 i="62" s="1"/>
  <c r="AA79" i="14"/>
  <c r="AB79"/>
  <c r="AA79" i="63" s="1"/>
  <c r="AC79" i="14"/>
  <c r="X80"/>
  <c r="Y80"/>
  <c r="AA80" i="61" s="1"/>
  <c r="Z80" i="14"/>
  <c r="AA80"/>
  <c r="AB80"/>
  <c r="AA80" i="63" s="1"/>
  <c r="AC80" i="14"/>
  <c r="X81"/>
  <c r="AA81" i="61" s="1"/>
  <c r="Y81" i="14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 i="62" s="1"/>
  <c r="AA85" i="14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 i="62" s="1"/>
  <c r="AA87" i="14"/>
  <c r="AB87"/>
  <c r="AC87"/>
  <c r="X88"/>
  <c r="Y88"/>
  <c r="AA88" i="61" s="1"/>
  <c r="Z88" i="14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/>
  <c r="AB92"/>
  <c r="AA92" i="63" s="1"/>
  <c r="AC92" i="14"/>
  <c r="X93"/>
  <c r="Y93"/>
  <c r="Z93"/>
  <c r="AA93" i="62" s="1"/>
  <c r="AA93" i="14"/>
  <c r="AB93"/>
  <c r="AA93" i="63" s="1"/>
  <c r="AC93" i="14"/>
  <c r="X94"/>
  <c r="Y94"/>
  <c r="Z94"/>
  <c r="AA94" i="62" s="1"/>
  <c r="AA94" i="14"/>
  <c r="AB94"/>
  <c r="AC94"/>
  <c r="X95"/>
  <c r="AA95" i="61" s="1"/>
  <c r="Y95" i="14"/>
  <c r="Z95"/>
  <c r="AA95" i="62" s="1"/>
  <c r="AA95" i="14"/>
  <c r="AB95"/>
  <c r="AA95" i="63" s="1"/>
  <c r="AC95" i="14"/>
  <c r="X96"/>
  <c r="Y96"/>
  <c r="Z96"/>
  <c r="AA96"/>
  <c r="AB96"/>
  <c r="AA96" i="63" s="1"/>
  <c r="AC96" i="14"/>
  <c r="X97"/>
  <c r="AA97" i="61" s="1"/>
  <c r="Y97" i="14"/>
  <c r="Z97"/>
  <c r="AA97"/>
  <c r="AB97"/>
  <c r="AA97" i="63" s="1"/>
  <c r="AC97" i="14"/>
  <c r="X98"/>
  <c r="Y98"/>
  <c r="Z98"/>
  <c r="AA98"/>
  <c r="AB98"/>
  <c r="AC98"/>
  <c r="Y3"/>
  <c r="AA3" i="61" s="1"/>
  <c r="Z3" i="14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Y13"/>
  <c r="Z13"/>
  <c r="Y14"/>
  <c r="Z14"/>
  <c r="AA14"/>
  <c r="Y15"/>
  <c r="Z15"/>
  <c r="AB15"/>
  <c r="Y16"/>
  <c r="Z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Y29"/>
  <c r="Z29"/>
  <c r="Y30"/>
  <c r="Z30"/>
  <c r="AA30"/>
  <c r="Y31"/>
  <c r="Z31"/>
  <c r="AB31"/>
  <c r="Y32"/>
  <c r="Z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Y45"/>
  <c r="Z45"/>
  <c r="Y46"/>
  <c r="Z46"/>
  <c r="AA46"/>
  <c r="Y47"/>
  <c r="Z47"/>
  <c r="AB47"/>
  <c r="Y48"/>
  <c r="Z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Y61"/>
  <c r="Z61"/>
  <c r="Y62"/>
  <c r="Z62"/>
  <c r="AA62"/>
  <c r="Y63"/>
  <c r="Z63"/>
  <c r="AB63"/>
  <c r="Y64"/>
  <c r="Z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Y77"/>
  <c r="Z77"/>
  <c r="Y78"/>
  <c r="Z78"/>
  <c r="AA78"/>
  <c r="Y79"/>
  <c r="Z79"/>
  <c r="AB79"/>
  <c r="Y80"/>
  <c r="Z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B92"/>
  <c r="Y93"/>
  <c r="Z93"/>
  <c r="Y94"/>
  <c r="Z94"/>
  <c r="AA94"/>
  <c r="Y95"/>
  <c r="Z95"/>
  <c r="Y96"/>
  <c r="Z96"/>
  <c r="AB96"/>
  <c r="Y97"/>
  <c r="Z97"/>
  <c r="Y98"/>
  <c r="Z98"/>
  <c r="AA98"/>
  <c r="AB3"/>
  <c r="Z3"/>
  <c r="Y3"/>
  <c r="Y4" i="62"/>
  <c r="Z4"/>
  <c r="AA4"/>
  <c r="Y5"/>
  <c r="Z5"/>
  <c r="AB5"/>
  <c r="Y6"/>
  <c r="Z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B94"/>
  <c r="Y95"/>
  <c r="Z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Z3"/>
  <c r="Y3"/>
  <c r="AB60" i="62" l="1"/>
  <c r="AB56"/>
  <c r="AB52"/>
  <c r="AB48"/>
  <c r="AB44"/>
  <c r="AB40"/>
  <c r="AB36"/>
  <c r="AB32"/>
  <c r="AB24"/>
  <c r="AB20"/>
  <c r="BM99" i="14"/>
  <c r="AO99" i="24"/>
  <c r="AB78" i="63"/>
  <c r="AB90" i="61"/>
  <c r="AB82"/>
  <c r="AB66"/>
  <c r="AA89" i="63"/>
  <c r="AA6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U74"/>
  <c r="N74"/>
  <c r="U73"/>
  <c r="N73"/>
  <c r="F73"/>
  <c r="U72"/>
  <c r="N72"/>
  <c r="U71"/>
  <c r="F71"/>
  <c r="U70"/>
  <c r="N70"/>
  <c r="U69"/>
  <c r="N69"/>
  <c r="F69"/>
  <c r="U68"/>
  <c r="N68"/>
  <c r="F68"/>
  <c r="U67"/>
  <c r="U66"/>
  <c r="N66"/>
  <c r="F66"/>
  <c r="U65"/>
  <c r="N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U56"/>
  <c r="N56"/>
  <c r="U55"/>
  <c r="F55"/>
  <c r="U54"/>
  <c r="N54"/>
  <c r="U53"/>
  <c r="N53"/>
  <c r="F53"/>
  <c r="U52"/>
  <c r="N52"/>
  <c r="U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I99"/>
  <c r="A1"/>
  <c r="T99" i="62"/>
  <c r="S99"/>
  <c r="R99"/>
  <c r="Q99"/>
  <c r="P99"/>
  <c r="U98"/>
  <c r="U97"/>
  <c r="N97"/>
  <c r="F97"/>
  <c r="U96"/>
  <c r="N96"/>
  <c r="U95"/>
  <c r="N95"/>
  <c r="F95"/>
  <c r="U94"/>
  <c r="AD93"/>
  <c r="U93"/>
  <c r="N93"/>
  <c r="F93"/>
  <c r="AD92"/>
  <c r="U92"/>
  <c r="N92"/>
  <c r="U91"/>
  <c r="N91"/>
  <c r="U90"/>
  <c r="AD89"/>
  <c r="U89"/>
  <c r="N89"/>
  <c r="F89"/>
  <c r="AD88"/>
  <c r="U88"/>
  <c r="N88"/>
  <c r="U87"/>
  <c r="N87"/>
  <c r="F87"/>
  <c r="U86"/>
  <c r="AD85"/>
  <c r="U85"/>
  <c r="N85"/>
  <c r="F85"/>
  <c r="U84"/>
  <c r="U83"/>
  <c r="N83"/>
  <c r="F83"/>
  <c r="U82"/>
  <c r="U81"/>
  <c r="N81"/>
  <c r="F81"/>
  <c r="U80"/>
  <c r="U79"/>
  <c r="N79"/>
  <c r="F79"/>
  <c r="AC78"/>
  <c r="U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U61"/>
  <c r="N61"/>
  <c r="F61"/>
  <c r="U60"/>
  <c r="F60"/>
  <c r="U59"/>
  <c r="N59"/>
  <c r="F59"/>
  <c r="U58"/>
  <c r="N58"/>
  <c r="U57"/>
  <c r="N57"/>
  <c r="F57"/>
  <c r="U56"/>
  <c r="U55"/>
  <c r="N55"/>
  <c r="U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U46"/>
  <c r="U45"/>
  <c r="F45"/>
  <c r="U44"/>
  <c r="U43"/>
  <c r="F43"/>
  <c r="U42"/>
  <c r="U41"/>
  <c r="F41"/>
  <c r="U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U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F89"/>
  <c r="U88"/>
  <c r="U87"/>
  <c r="F87"/>
  <c r="U86"/>
  <c r="U85"/>
  <c r="F85"/>
  <c r="U84"/>
  <c r="U83"/>
  <c r="N83"/>
  <c r="U82"/>
  <c r="U81"/>
  <c r="U80"/>
  <c r="U79"/>
  <c r="U78"/>
  <c r="U77"/>
  <c r="N77"/>
  <c r="F77"/>
  <c r="U76"/>
  <c r="N76"/>
  <c r="U75"/>
  <c r="N75"/>
  <c r="F75"/>
  <c r="U74"/>
  <c r="F74"/>
  <c r="U73"/>
  <c r="F73"/>
  <c r="U72"/>
  <c r="F72"/>
  <c r="U71"/>
  <c r="N71"/>
  <c r="F71"/>
  <c r="U70"/>
  <c r="U69"/>
  <c r="F69"/>
  <c r="U68"/>
  <c r="U67"/>
  <c r="N67"/>
  <c r="F67"/>
  <c r="U66"/>
  <c r="U65"/>
  <c r="F65"/>
  <c r="U64"/>
  <c r="U63"/>
  <c r="N63"/>
  <c r="F63"/>
  <c r="U62"/>
  <c r="U61"/>
  <c r="F61"/>
  <c r="U60"/>
  <c r="U59"/>
  <c r="N59"/>
  <c r="F59"/>
  <c r="U58"/>
  <c r="F58"/>
  <c r="U57"/>
  <c r="F57"/>
  <c r="U56"/>
  <c r="F56"/>
  <c r="U55"/>
  <c r="N55"/>
  <c r="F55"/>
  <c r="U54"/>
  <c r="U53"/>
  <c r="F53"/>
  <c r="U52"/>
  <c r="U51"/>
  <c r="N51"/>
  <c r="F51"/>
  <c r="U50"/>
  <c r="U49"/>
  <c r="U48"/>
  <c r="U47"/>
  <c r="N47"/>
  <c r="U46"/>
  <c r="U45"/>
  <c r="F45"/>
  <c r="U44"/>
  <c r="U43"/>
  <c r="N43"/>
  <c r="F43"/>
  <c r="U42"/>
  <c r="U41"/>
  <c r="F41"/>
  <c r="U40"/>
  <c r="U39"/>
  <c r="N39"/>
  <c r="F39"/>
  <c r="U38"/>
  <c r="U37"/>
  <c r="F37"/>
  <c r="U36"/>
  <c r="U35"/>
  <c r="N35"/>
  <c r="F35"/>
  <c r="U34"/>
  <c r="F34"/>
  <c r="U33"/>
  <c r="F33"/>
  <c r="U32"/>
  <c r="F32"/>
  <c r="U31"/>
  <c r="N31"/>
  <c r="F31"/>
  <c r="U30"/>
  <c r="U29"/>
  <c r="F29"/>
  <c r="U28"/>
  <c r="N28"/>
  <c r="U27"/>
  <c r="N27"/>
  <c r="F27"/>
  <c r="U26"/>
  <c r="U25"/>
  <c r="F25"/>
  <c r="U24"/>
  <c r="N24"/>
  <c r="F24"/>
  <c r="U23"/>
  <c r="U22"/>
  <c r="U21"/>
  <c r="F21"/>
  <c r="U20"/>
  <c r="N20"/>
  <c r="F20"/>
  <c r="U19"/>
  <c r="F19"/>
  <c r="U18"/>
  <c r="F18"/>
  <c r="U17"/>
  <c r="F17"/>
  <c r="U16"/>
  <c r="N16"/>
  <c r="U15"/>
  <c r="F15"/>
  <c r="U14"/>
  <c r="U13"/>
  <c r="F13"/>
  <c r="U12"/>
  <c r="N12"/>
  <c r="U11"/>
  <c r="F11"/>
  <c r="U10"/>
  <c r="U9"/>
  <c r="U8"/>
  <c r="N8"/>
  <c r="U7"/>
  <c r="F7"/>
  <c r="U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U63"/>
  <c r="F63"/>
  <c r="U62"/>
  <c r="U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U36"/>
  <c r="F36"/>
  <c r="U35"/>
  <c r="N35"/>
  <c r="F35"/>
  <c r="U34"/>
  <c r="N34"/>
  <c r="U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U97"/>
  <c r="N97"/>
  <c r="U96"/>
  <c r="U95"/>
  <c r="F95"/>
  <c r="U94"/>
  <c r="U93"/>
  <c r="N93"/>
  <c r="F93"/>
  <c r="U92"/>
  <c r="U91"/>
  <c r="F91"/>
  <c r="U90"/>
  <c r="U89"/>
  <c r="N89"/>
  <c r="F89"/>
  <c r="U88"/>
  <c r="F88"/>
  <c r="U87"/>
  <c r="F87"/>
  <c r="U86"/>
  <c r="F86"/>
  <c r="U85"/>
  <c r="N85"/>
  <c r="F85"/>
  <c r="U84"/>
  <c r="U83"/>
  <c r="F83"/>
  <c r="U82"/>
  <c r="U81"/>
  <c r="N81"/>
  <c r="F81"/>
  <c r="U80"/>
  <c r="U79"/>
  <c r="F79"/>
  <c r="U78"/>
  <c r="U77"/>
  <c r="N77"/>
  <c r="F77"/>
  <c r="U76"/>
  <c r="U75"/>
  <c r="F75"/>
  <c r="U74"/>
  <c r="U73"/>
  <c r="N73"/>
  <c r="F73"/>
  <c r="U72"/>
  <c r="F72"/>
  <c r="U71"/>
  <c r="F71"/>
  <c r="U70"/>
  <c r="F70"/>
  <c r="U69"/>
  <c r="N69"/>
  <c r="F69"/>
  <c r="U68"/>
  <c r="U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U47"/>
  <c r="F47"/>
  <c r="U46"/>
  <c r="U45"/>
  <c r="N45"/>
  <c r="U44"/>
  <c r="U43"/>
  <c r="U42"/>
  <c r="U41"/>
  <c r="F41"/>
  <c r="U40"/>
  <c r="U39"/>
  <c r="F39"/>
  <c r="U38"/>
  <c r="U37"/>
  <c r="U36"/>
  <c r="F36"/>
  <c r="U35"/>
  <c r="N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U15"/>
  <c r="F15"/>
  <c r="U14"/>
  <c r="U13"/>
  <c r="N13"/>
  <c r="U12"/>
  <c r="U11"/>
  <c r="F11"/>
  <c r="U10"/>
  <c r="U9"/>
  <c r="U8"/>
  <c r="F8"/>
  <c r="U7"/>
  <c r="N7"/>
  <c r="U6"/>
  <c r="F6"/>
  <c r="U5"/>
  <c r="N5"/>
  <c r="U4"/>
  <c r="F4"/>
  <c r="U3"/>
  <c r="L99"/>
  <c r="A1"/>
  <c r="F65" i="56" l="1"/>
  <c r="F47" i="58"/>
  <c r="F19"/>
  <c r="N16" i="55"/>
  <c r="N32"/>
  <c r="N48"/>
  <c r="N68"/>
  <c r="N72"/>
  <c r="N76"/>
  <c r="N80"/>
  <c r="N84"/>
  <c r="N88"/>
  <c r="N92"/>
  <c r="N96"/>
  <c r="N24" i="58"/>
  <c r="F65" i="63"/>
  <c r="F27"/>
  <c r="N82" i="62"/>
  <c r="N86"/>
  <c r="N90"/>
  <c r="N94"/>
  <c r="N98"/>
  <c r="N6" i="55"/>
  <c r="N98"/>
  <c r="N21" i="56"/>
  <c r="N33"/>
  <c r="N37"/>
  <c r="N49"/>
  <c r="N61"/>
  <c r="N69"/>
  <c r="N77"/>
  <c r="F95" i="63"/>
  <c r="C99"/>
  <c r="F75"/>
  <c r="F67"/>
  <c r="F57"/>
  <c r="F51"/>
  <c r="B99"/>
  <c r="F91" i="62"/>
  <c r="F55"/>
  <c r="F35"/>
  <c r="F89" i="61"/>
  <c r="F41"/>
  <c r="B99"/>
  <c r="F37" i="56"/>
  <c r="B99"/>
  <c r="F97" i="55"/>
  <c r="C99"/>
  <c r="F67"/>
  <c r="F43"/>
  <c r="F7"/>
  <c r="F87" i="58"/>
  <c r="B99"/>
  <c r="F39"/>
  <c r="F81" i="57"/>
  <c r="F49"/>
  <c r="F47"/>
  <c r="F23"/>
  <c r="F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O4"/>
  <c r="V9"/>
  <c r="V32"/>
  <c r="O32"/>
  <c r="V40"/>
  <c r="V16"/>
  <c r="O16"/>
  <c r="V19" i="56"/>
  <c r="O42"/>
  <c r="O51"/>
  <c r="N8" i="55"/>
  <c r="F9"/>
  <c r="I99"/>
  <c r="M99"/>
  <c r="G10"/>
  <c r="N12"/>
  <c r="O12" s="1"/>
  <c r="F13"/>
  <c r="G26"/>
  <c r="N28"/>
  <c r="O28" s="1"/>
  <c r="F29"/>
  <c r="G42"/>
  <c r="N44"/>
  <c r="F45"/>
  <c r="V54"/>
  <c r="N60"/>
  <c r="O60" s="1"/>
  <c r="F61"/>
  <c r="O64"/>
  <c r="O72"/>
  <c r="O92"/>
  <c r="O13" i="56"/>
  <c r="O29"/>
  <c r="O45"/>
  <c r="O65"/>
  <c r="O73"/>
  <c r="V62" i="55"/>
  <c r="V82"/>
  <c r="O15" i="56"/>
  <c r="V54"/>
  <c r="V59"/>
  <c r="O62"/>
  <c r="V83"/>
  <c r="V86"/>
  <c r="O4" i="57"/>
  <c r="V68"/>
  <c r="V28" i="55"/>
  <c r="V60"/>
  <c r="V90"/>
  <c r="V95"/>
  <c r="V18" i="56"/>
  <c r="V27"/>
  <c r="V34"/>
  <c r="V48"/>
  <c r="V50"/>
  <c r="B99" i="55"/>
  <c r="F3"/>
  <c r="K99"/>
  <c r="F5"/>
  <c r="N20"/>
  <c r="O20" s="1"/>
  <c r="F21"/>
  <c r="N36"/>
  <c r="O36" s="1"/>
  <c r="F37"/>
  <c r="G50"/>
  <c r="N52"/>
  <c r="O52" s="1"/>
  <c r="F53"/>
  <c r="O68"/>
  <c r="O84"/>
  <c r="O37" i="56"/>
  <c r="O53"/>
  <c r="O69"/>
  <c r="O77"/>
  <c r="O93"/>
  <c r="V78" i="55"/>
  <c r="V7" i="56"/>
  <c r="V39"/>
  <c r="V44"/>
  <c r="V71"/>
  <c r="V74"/>
  <c r="V90"/>
  <c r="J99" i="55"/>
  <c r="O7"/>
  <c r="N24"/>
  <c r="N40"/>
  <c r="O40" s="1"/>
  <c r="N56"/>
  <c r="O96"/>
  <c r="O56" i="56"/>
  <c r="V25" i="58"/>
  <c r="V54"/>
  <c r="V73"/>
  <c r="V63" i="55"/>
  <c r="V79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94"/>
  <c r="N3" i="56"/>
  <c r="N90" i="57"/>
  <c r="F91"/>
  <c r="K99" i="58"/>
  <c r="U99"/>
  <c r="F9"/>
  <c r="F17"/>
  <c r="V77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11" i="56" l="1"/>
  <c r="V31"/>
  <c r="O87"/>
  <c r="O79"/>
  <c r="O71"/>
  <c r="O55"/>
  <c r="F99"/>
  <c r="O22" i="58"/>
  <c r="O95" i="56"/>
  <c r="V23"/>
  <c r="O13" i="55"/>
  <c r="O35"/>
  <c r="V43" i="56"/>
  <c r="O91"/>
  <c r="O75"/>
  <c r="O67"/>
  <c r="O59"/>
  <c r="O21"/>
  <c r="G75" i="58"/>
  <c r="V75" s="1"/>
  <c r="G59"/>
  <c r="O59" s="1"/>
  <c r="G43"/>
  <c r="V43" s="1"/>
  <c r="G11"/>
  <c r="V11" s="1"/>
  <c r="O86" i="55"/>
  <c r="O74"/>
  <c r="O70"/>
  <c r="O78" i="56"/>
  <c r="O70"/>
  <c r="O66"/>
  <c r="O54"/>
  <c r="O46"/>
  <c r="O38"/>
  <c r="O30"/>
  <c r="O26"/>
  <c r="O22"/>
  <c r="O10"/>
  <c r="V66"/>
  <c r="V30"/>
  <c r="V86" i="55"/>
  <c r="V78" i="56"/>
  <c r="V94" i="55"/>
  <c r="V26" i="56"/>
  <c r="V10"/>
  <c r="O56" i="57"/>
  <c r="O74" i="56"/>
  <c r="O58"/>
  <c r="O14"/>
  <c r="O61"/>
  <c r="V46"/>
  <c r="V70" i="55"/>
  <c r="V70" i="56"/>
  <c r="V38"/>
  <c r="V22"/>
  <c r="V74" i="55"/>
  <c r="V98"/>
  <c r="O26" i="58"/>
  <c r="O98" i="56"/>
  <c r="O90"/>
  <c r="O82"/>
  <c r="O90" i="55"/>
  <c r="O66"/>
  <c r="O17"/>
  <c r="E99" i="56"/>
  <c r="G8"/>
  <c r="V8" s="1"/>
  <c r="O81" i="58"/>
  <c r="O46" i="55"/>
  <c r="O17" i="58"/>
  <c r="O91" i="55"/>
  <c r="O43"/>
  <c r="O9" i="58"/>
  <c r="O74"/>
  <c r="O42"/>
  <c r="O11" i="57"/>
  <c r="O48"/>
  <c r="O64"/>
  <c r="O6" i="56"/>
  <c r="O68"/>
  <c r="O32"/>
  <c r="O78" i="55"/>
  <c r="F99" i="63"/>
  <c r="V35" i="56"/>
  <c r="O28"/>
  <c r="O97"/>
  <c r="O83"/>
  <c r="O80"/>
  <c r="O44"/>
  <c r="V32"/>
  <c r="G23" i="55"/>
  <c r="V23" s="1"/>
  <c r="O22"/>
  <c r="O14"/>
  <c r="O3"/>
  <c r="O56"/>
  <c r="O24"/>
  <c r="O19"/>
  <c r="O9"/>
  <c r="O92" i="56"/>
  <c r="O63"/>
  <c r="V47"/>
  <c r="G4"/>
  <c r="V4" s="1"/>
  <c r="O96"/>
  <c r="O88"/>
  <c r="O84"/>
  <c r="O81"/>
  <c r="O76"/>
  <c r="O60"/>
  <c r="O52"/>
  <c r="O48"/>
  <c r="O40"/>
  <c r="O36"/>
  <c r="O25"/>
  <c r="O24"/>
  <c r="O82" i="55"/>
  <c r="G44"/>
  <c r="V44" s="1"/>
  <c r="E99"/>
  <c r="O95"/>
  <c r="O62"/>
  <c r="O30"/>
  <c r="D99"/>
  <c r="O11"/>
  <c r="V97" i="58"/>
  <c r="V93"/>
  <c r="O66"/>
  <c r="V61"/>
  <c r="O53"/>
  <c r="V37"/>
  <c r="O29"/>
  <c r="O6"/>
  <c r="O44" i="57"/>
  <c r="G91" i="58"/>
  <c r="O65"/>
  <c r="O57"/>
  <c r="O45"/>
  <c r="O41"/>
  <c r="G27"/>
  <c r="E99"/>
  <c r="V59"/>
  <c r="V42"/>
  <c r="O30"/>
  <c r="D99"/>
  <c r="G74" i="57"/>
  <c r="V74" s="1"/>
  <c r="O24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3" l="1"/>
  <c r="O75" i="58"/>
  <c r="O9" i="57"/>
  <c r="O43" i="58"/>
  <c r="O8" i="56"/>
  <c r="O5" i="57"/>
  <c r="O12" i="56"/>
  <c r="O4"/>
  <c r="O49" i="55"/>
  <c r="O44"/>
  <c r="O21" i="57"/>
  <c r="O91" i="58"/>
  <c r="V91"/>
  <c r="O27"/>
  <c r="V27"/>
  <c r="O56"/>
  <c r="O74" i="57"/>
  <c r="V45"/>
  <c r="O77"/>
  <c r="O61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66" i="54" l="1"/>
  <c r="CG95"/>
  <c r="CG47"/>
  <c r="CM95"/>
  <c r="CT95"/>
  <c r="DA95"/>
  <c r="BY7"/>
  <c r="CM7"/>
  <c r="DA7"/>
  <c r="DB42"/>
  <c r="DB37"/>
  <c r="DB33"/>
  <c r="DB29"/>
  <c r="DB25"/>
  <c r="BR99"/>
  <c r="DB3"/>
  <c r="BT96"/>
  <c r="BT32"/>
  <c r="DJ32" s="1"/>
  <c r="F32" i="40" s="1"/>
  <c r="BT28" i="54"/>
  <c r="DJ28" s="1"/>
  <c r="F28" i="40" s="1"/>
  <c r="BT24" i="54"/>
  <c r="BT8"/>
  <c r="CZ97"/>
  <c r="CZ6"/>
  <c r="CV13"/>
  <c r="CV4"/>
  <c r="BM96"/>
  <c r="DI96" s="1"/>
  <c r="E96" i="40" s="1"/>
  <c r="BM62" i="54"/>
  <c r="DI62" s="1"/>
  <c r="E62" i="40" s="1"/>
  <c r="BM42" i="54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DG93" s="1"/>
  <c r="C93" i="40" s="1"/>
  <c r="AY70" i="54"/>
  <c r="DG70" s="1"/>
  <c r="AY67"/>
  <c r="AY24"/>
  <c r="AR32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BF52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BF93"/>
  <c r="DH93" s="1"/>
  <c r="D93" i="40" s="1"/>
  <c r="BF95" i="54"/>
  <c r="BF98"/>
  <c r="DH98" s="1"/>
  <c r="D98" i="40" s="1"/>
  <c r="AY4" i="54"/>
  <c r="AY6"/>
  <c r="AY8"/>
  <c r="AY9"/>
  <c r="AY15"/>
  <c r="DG15" s="1"/>
  <c r="C15" i="40" s="1"/>
  <c r="AY17" i="54"/>
  <c r="DG17" s="1"/>
  <c r="C17" i="40" s="1"/>
  <c r="AY19" i="54"/>
  <c r="DG19" s="1"/>
  <c r="C19" i="40" s="1"/>
  <c r="DI19" i="54"/>
  <c r="E19" i="40" s="1"/>
  <c r="AY29" i="54"/>
  <c r="DI29"/>
  <c r="E29" i="40" s="1"/>
  <c r="AY32" i="54"/>
  <c r="DH32"/>
  <c r="D32" i="40" s="1"/>
  <c r="AY40" i="54"/>
  <c r="DG40" s="1"/>
  <c r="C40" i="40" s="1"/>
  <c r="DH40" i="54"/>
  <c r="D40" i="40" s="1"/>
  <c r="CE40" i="54"/>
  <c r="AY45"/>
  <c r="DI45"/>
  <c r="E45" i="40" s="1"/>
  <c r="AY47" i="54"/>
  <c r="DG47" s="1"/>
  <c r="C47" i="40" s="1"/>
  <c r="AY48" i="54"/>
  <c r="AY58"/>
  <c r="DI58"/>
  <c r="E58" i="40" s="1"/>
  <c r="AY62" i="54"/>
  <c r="DG62" s="1"/>
  <c r="C62" i="40" s="1"/>
  <c r="DJ62" i="54"/>
  <c r="F62" i="40" s="1"/>
  <c r="AY72" i="54"/>
  <c r="AY79"/>
  <c r="DI79"/>
  <c r="E79" i="40" s="1"/>
  <c r="DJ79" i="54"/>
  <c r="F79" i="40" s="1"/>
  <c r="AY81" i="54"/>
  <c r="AY83"/>
  <c r="AY86"/>
  <c r="DG86" s="1"/>
  <c r="C86" i="40" s="1"/>
  <c r="AY95" i="54"/>
  <c r="AY97"/>
  <c r="AY22"/>
  <c r="AY25"/>
  <c r="DG25" s="1"/>
  <c r="C25" i="40" s="1"/>
  <c r="AY28" i="54"/>
  <c r="AY31"/>
  <c r="DG31" s="1"/>
  <c r="C31" i="40" s="1"/>
  <c r="DJ31" i="54"/>
  <c r="F31" i="40" s="1"/>
  <c r="AY36" i="54"/>
  <c r="CE36"/>
  <c r="AY39"/>
  <c r="AY4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DG89" s="1"/>
  <c r="C89" i="40" s="1"/>
  <c r="CE89" i="54"/>
  <c r="AY91"/>
  <c r="DG91" s="1"/>
  <c r="C91" i="40" s="1"/>
  <c r="AY92" i="54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AR36" i="54"/>
  <c r="DF36" s="1"/>
  <c r="B36" i="40" s="1"/>
  <c r="DG36" i="54"/>
  <c r="C36" i="40" s="1"/>
  <c r="DJ36" i="54"/>
  <c r="F36" i="40" s="1"/>
  <c r="DG54" i="54"/>
  <c r="BX54"/>
  <c r="DG58"/>
  <c r="C58" i="40" s="1"/>
  <c r="BX62" i="54"/>
  <c r="DG66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AR21" i="54"/>
  <c r="DF21" s="1"/>
  <c r="B21" i="40" s="1"/>
  <c r="DG21" i="54"/>
  <c r="C21" i="40" s="1"/>
  <c r="AR35" i="54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DD18" s="1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81"/>
  <c r="DD53"/>
  <c r="DD30"/>
  <c r="DD10"/>
  <c r="DD13"/>
  <c r="DD7"/>
  <c r="DD87"/>
  <c r="DD71"/>
  <c r="DD62"/>
  <c r="DD61"/>
  <c r="CW78"/>
  <c r="CW46"/>
  <c r="CW90"/>
  <c r="CW22"/>
  <c r="CW8"/>
  <c r="CW16"/>
  <c r="CP22"/>
  <c r="CP44"/>
  <c r="CP35"/>
  <c r="CP30"/>
  <c r="CI34"/>
  <c r="CI17"/>
  <c r="DK6"/>
  <c r="CI7"/>
  <c r="CB61"/>
  <c r="CB41"/>
  <c r="CB37"/>
  <c r="CB25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<sst xmlns="http://schemas.openxmlformats.org/spreadsheetml/2006/main" count="8057" uniqueCount="538">
  <si>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</si>
  <si>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</si>
  <si>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</si>
  <si>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</si>
  <si>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</si>
  <si>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</si>
  <si>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</si>
  <si>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</si>
  <si>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</si>
  <si>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</si>
  <si>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</si>
  <si>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</si>
  <si>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</si>
  <si>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</si>
  <si>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</si>
  <si>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</si>
  <si>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</si>
  <si>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</si>
  <si>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</si>
  <si>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</si>
  <si>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</si>
  <si>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</si>
  <si>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</si>
  <si>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</si>
  <si>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</si>
  <si>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</si>
  <si>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</si>
  <si>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</si>
  <si>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</si>
  <si>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</si>
  <si>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</si>
  <si>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</si>
  <si>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</si>
  <si>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</si>
  <si>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</si>
  <si>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</si>
  <si>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</si>
  <si>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</si>
  <si>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</si>
  <si>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</si>
  <si>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</si>
  <si>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</si>
  <si>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</si>
  <si>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</si>
  <si>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</si>
  <si>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</si>
  <si>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</si>
  <si>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</si>
  <si>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</si>
  <si>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</si>
  <si>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</si>
  <si>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</si>
  <si>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</si>
  <si>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</si>
  <si>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</si>
  <si>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</si>
  <si>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</si>
  <si>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</si>
  <si>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</si>
  <si>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</si>
  <si>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</si>
  <si>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</si>
  <si>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</si>
  <si>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</si>
  <si>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</si>
  <si>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</si>
  <si>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</si>
  <si>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</si>
  <si>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</si>
  <si>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</si>
  <si>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</si>
  <si>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</si>
  <si>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</si>
  <si>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</si>
  <si>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</si>
  <si>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</si>
  <si>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</si>
  <si>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</si>
  <si>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</si>
  <si>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</si>
  <si>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</si>
  <si>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</si>
  <si>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</si>
  <si>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</si>
  <si>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</si>
  <si>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</si>
  <si>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</si>
  <si>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</si>
  <si>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</si>
  <si>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</si>
  <si>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</si>
  <si>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</si>
  <si>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</si>
  <si>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</si>
  <si>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</si>
  <si>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</si>
  <si>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</si>
  <si>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</si>
  <si>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</si>
  <si>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</si>
  <si>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</si>
  <si>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</si>
  <si>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</si>
  <si>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</si>
  <si>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</si>
  <si>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</si>
  <si>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</si>
  <si>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</si>
  <si>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</si>
  <si>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</si>
  <si>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</si>
  <si>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</si>
  <si>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</si>
  <si>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</si>
  <si>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</si>
  <si>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</si>
  <si>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</si>
  <si>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</si>
  <si>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</si>
  <si>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</si>
  <si>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</si>
  <si>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</si>
  <si>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</si>
  <si>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</si>
  <si>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</si>
  <si>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</si>
  <si>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</si>
  <si>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</si>
  <si>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</si>
  <si>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</si>
  <si>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</si>
  <si>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</si>
  <si>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</si>
  <si>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</si>
  <si>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</si>
  <si>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</si>
  <si>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</si>
  <si>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</si>
  <si>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</si>
  <si>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</si>
  <si>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</si>
  <si>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</si>
  <si>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</si>
  <si>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</si>
  <si>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</si>
  <si>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</si>
  <si>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</si>
  <si>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</si>
  <si>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</si>
  <si>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</si>
  <si>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</si>
  <si>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</si>
  <si>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</si>
  <si>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</si>
  <si>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</si>
  <si>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</si>
  <si>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</si>
  <si>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</si>
  <si>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</si>
  <si>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</si>
  <si>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</si>
  <si>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</si>
  <si>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</si>
  <si>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</si>
  <si>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</si>
  <si>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</si>
  <si>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</si>
  <si>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</si>
  <si>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</si>
  <si>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</si>
  <si>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</si>
  <si>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</si>
  <si>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</si>
  <si>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</si>
  <si>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</si>
  <si>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</si>
  <si>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</si>
  <si>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</si>
  <si>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</si>
  <si>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</si>
  <si>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</si>
  <si>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</si>
  <si>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</si>
  <si>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</si>
  <si>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</si>
  <si>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</si>
  <si>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</si>
  <si>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</si>
  <si>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</si>
  <si>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</si>
  <si>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</si>
  <si>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</si>
  <si>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</si>
  <si>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</si>
  <si>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</si>
  <si>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</si>
  <si>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</si>
  <si>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</si>
  <si>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</si>
  <si>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</si>
  <si>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</si>
  <si>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</si>
  <si>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</si>
  <si>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</si>
  <si>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</si>
  <si>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</si>
  <si>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</si>
  <si>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</si>
  <si>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</si>
  <si>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</si>
  <si>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</si>
  <si>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</si>
  <si>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</si>
  <si>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</si>
  <si>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</si>
  <si>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</si>
  <si>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</si>
  <si>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</si>
  <si>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</si>
  <si>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</si>
  <si>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</si>
  <si>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</si>
  <si>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</si>
  <si>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</si>
  <si>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</si>
  <si>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</si>
  <si>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</si>
  <si>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</si>
  <si>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</si>
  <si>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</si>
  <si>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</si>
  <si>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</si>
  <si>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</si>
  <si>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</si>
  <si>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</si>
  <si>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</si>
  <si>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</si>
  <si>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</si>
  <si>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</si>
  <si>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</si>
  <si>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</si>
  <si>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</si>
  <si>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</si>
  <si>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</si>
  <si>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</si>
  <si>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</si>
  <si>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</si>
  <si>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</si>
  <si>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</si>
  <si>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</si>
  <si>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</si>
  <si>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</si>
  <si>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</si>
  <si>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</si>
  <si>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</si>
  <si>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</si>
  <si>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</si>
  <si>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</si>
  <si>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</si>
  <si>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</si>
  <si>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</si>
  <si>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</si>
  <si>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</si>
  <si>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</si>
  <si>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</si>
  <si>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</si>
  <si>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</si>
  <si>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</si>
  <si>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</si>
  <si>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</si>
  <si>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</si>
  <si>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</si>
  <si>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</si>
  <si>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</si>
  <si>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</si>
  <si>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</si>
  <si>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</si>
  <si>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</si>
  <si>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</si>
  <si>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</si>
  <si>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</si>
  <si>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</si>
  <si>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</si>
  <si>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</si>
  <si>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</si>
  <si>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</si>
  <si>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</si>
  <si>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</si>
  <si>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</si>
  <si>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</si>
  <si>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</si>
  <si>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</si>
  <si>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</si>
  <si>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</si>
  <si>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</si>
  <si>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</si>
  <si>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</si>
  <si>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</si>
  <si>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</si>
  <si>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</si>
  <si>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</si>
  <si>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</si>
  <si>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</si>
  <si>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</si>
  <si>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</si>
  <si>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</si>
  <si>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</si>
  <si>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</si>
  <si>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</si>
  <si>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</si>
  <si>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</si>
  <si>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</si>
  <si>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</si>
  <si>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</si>
  <si>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</si>
  <si>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</si>
  <si>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</si>
  <si>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</si>
  <si>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</si>
  <si>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</si>
  <si>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</si>
  <si>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</si>
  <si>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</si>
  <si>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</si>
  <si>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</si>
  <si>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</si>
  <si>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</si>
  <si>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</si>
  <si>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</si>
  <si>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</si>
  <si>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</si>
  <si>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</si>
  <si>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</si>
  <si>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</si>
  <si>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</si>
  <si>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</si>
  <si>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</si>
  <si>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</si>
  <si>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</si>
  <si>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</si>
  <si>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</si>
  <si>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</si>
  <si>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</si>
  <si>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</si>
  <si>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</si>
  <si>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</si>
  <si>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</si>
  <si>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</si>
  <si>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</si>
  <si>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</si>
  <si>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</si>
  <si>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</si>
  <si>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</si>
  <si>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</si>
  <si>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</si>
  <si>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</si>
  <si>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</si>
  <si>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</si>
  <si>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</si>
  <si>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</si>
  <si>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</si>
  <si>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</si>
  <si>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</si>
  <si>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</si>
  <si>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</si>
  <si>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</si>
  <si>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</si>
  <si>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</si>
  <si>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</si>
  <si>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</si>
  <si>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</si>
  <si>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</si>
  <si>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</si>
  <si>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</si>
  <si>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</si>
  <si>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</si>
  <si>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</si>
  <si>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</si>
  <si>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</si>
  <si>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</si>
  <si>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</si>
  <si>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</si>
  <si>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</si>
  <si>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</si>
  <si>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</si>
  <si>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</si>
  <si>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</si>
  <si>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</si>
  <si>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</si>
  <si>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</si>
  <si>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</si>
  <si>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</si>
  <si>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</si>
  <si>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</si>
  <si>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</si>
  <si>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</si>
  <si>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</si>
  <si>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</si>
  <si>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</si>
  <si>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</si>
  <si>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</si>
  <si>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</si>
  <si>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</si>
  <si>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</si>
  <si>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</si>
  <si>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</si>
  <si>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</si>
  <si>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</si>
  <si>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</si>
  <si>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</si>
  <si>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</si>
  <si>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</si>
  <si>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</si>
  <si>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</si>
  <si>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</si>
  <si>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</si>
  <si>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</si>
  <si>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</si>
  <si>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</si>
  <si>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</si>
  <si>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</si>
  <si>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</si>
  <si>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</si>
  <si>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</si>
  <si>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</si>
  <si>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</si>
  <si>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</si>
  <si>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</si>
  <si>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</si>
  <si>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</si>
  <si>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</si>
  <si>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</si>
  <si>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</si>
  <si>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</si>
  <si>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</si>
  <si>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</si>
  <si>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</si>
  <si>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</si>
  <si>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</si>
  <si>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</si>
  <si>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</si>
  <si>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</si>
  <si>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</si>
  <si>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</si>
  <si>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</si>
  <si>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</si>
  <si>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</si>
  <si>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</si>
  <si>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</si>
  <si>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</si>
  <si>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</si>
  <si>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</si>
  <si>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55IS2022/09/14</t>
  </si>
  <si>
    <t>BRBCL(ER-17)</t>
  </si>
  <si>
    <t>FSTPP I &amp; II(ER-17)</t>
  </si>
  <si>
    <t>KGSU1AND2(SR-33)</t>
  </si>
  <si>
    <t>KGSU3AND4(SR-33)</t>
  </si>
  <si>
    <t>KHSTPP-II(ER-17)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</si>
  <si>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</si>
  <si>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</si>
  <si>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</si>
  <si>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</si>
  <si>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</si>
  <si>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</si>
  <si>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</si>
  <si>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</si>
  <si>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</si>
  <si>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</si>
  <si>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</si>
  <si>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SIMHST2(SR-33)</t>
  </si>
  <si>
    <t>TALA(ER-17)</t>
  </si>
  <si>
    <t>TALST2(SR-33)</t>
  </si>
  <si>
    <t>VALLURNTECL(SR-33)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</si>
  <si>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</si>
  <si>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</si>
  <si>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</si>
  <si>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</si>
  <si>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</si>
  <si>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</si>
  <si>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</si>
  <si>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</si>
  <si>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</si>
  <si>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KSK_MAHANADI</t>
  </si>
  <si>
    <t>KWHEP</t>
  </si>
  <si>
    <t>MALANA</t>
  </si>
  <si>
    <t>Manipur_Ben</t>
  </si>
  <si>
    <t>Meghalaya_Ben</t>
  </si>
  <si>
    <t>MSEB_Beneficiary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</si>
  <si>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</si>
  <si>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</si>
  <si>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</si>
  <si>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</si>
  <si>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</si>
  <si>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</si>
  <si>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</si>
  <si>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</si>
  <si>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</si>
  <si>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</si>
  <si>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</si>
  <si>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</si>
  <si>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</si>
  <si>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</si>
  <si>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</si>
  <si>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</si>
  <si>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</si>
  <si>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</si>
  <si>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</si>
  <si>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</si>
  <si>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</si>
  <si>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</si>
  <si>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</si>
  <si>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</si>
  <si>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</si>
  <si>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</si>
  <si>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</si>
  <si>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</si>
  <si>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JHAJJAR(NR-84)</t>
  </si>
  <si>
    <t>KOTESHWR(NR-84)</t>
  </si>
  <si>
    <t>NAPP(NR-84)</t>
  </si>
  <si>
    <t>NJPC(NR-84)</t>
  </si>
  <si>
    <t>PARBATI3(NR-84)</t>
  </si>
  <si>
    <t>RAPPB(NR-84)</t>
  </si>
  <si>
    <t>RAPPC(NR-84)</t>
  </si>
  <si>
    <t>RIHAND1(NR-84)</t>
  </si>
  <si>
    <t>RIHAND2(NR-84)</t>
  </si>
  <si>
    <t>RIHAND3(NR-84)</t>
  </si>
  <si>
    <t>SALAL(NR-84)</t>
  </si>
  <si>
    <t>SASAN(WR-66)</t>
  </si>
  <si>
    <t>SEWA2(NR-84)</t>
  </si>
  <si>
    <t>SINGRAULI(NR-84)</t>
  </si>
  <si>
    <t>SINGRAULI_HYDRO(NR-84)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</si>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</sst>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34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34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34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34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36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285.69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285.69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285.69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285.69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285.69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285.69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285.69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285.69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285.69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285.69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285.69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285.69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285.69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285.69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285.69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285.69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317.69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317.69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317.69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317.69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317.69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317.69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298.08999999999997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298.08999999999997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298.08999999999997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298.08999999999997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298.08999999999997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298.08999999999997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298.08999999999997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298.08999999999997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298.08999999999997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305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305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305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305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305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305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305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305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305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305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454.81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44818</v>
      </c>
      <c r="Z3" s="37">
        <f>S3</f>
        <v>44818</v>
      </c>
      <c r="AE3" s="36"/>
      <c r="AH3" s="38">
        <f>AV4</f>
        <v>44818</v>
      </c>
    </row>
    <row r="4" spans="1:48" ht="15.75" thickBot="1">
      <c r="A4" s="37">
        <f>frq!A1</f>
        <v>44818</v>
      </c>
      <c r="L4" s="37">
        <f>frq!A1</f>
        <v>44818</v>
      </c>
      <c r="P4" s="37">
        <f>frq!A1</f>
        <v>44818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44818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7.14225E-2</v>
      </c>
      <c r="H12" s="54">
        <f>(BAWANA!U9+BAWANA!V9)/4000</f>
        <v>0</v>
      </c>
      <c r="I12" s="54"/>
      <c r="J12" s="54">
        <f t="shared" si="3"/>
        <v>7.14225E-2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7.14225E-2</v>
      </c>
      <c r="H13" s="54">
        <f>(BAWANA!U10+BAWANA!V10)/4000</f>
        <v>0</v>
      </c>
      <c r="I13" s="54"/>
      <c r="J13" s="54">
        <f t="shared" si="3"/>
        <v>7.14225E-2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7.14225E-2</v>
      </c>
      <c r="H14" s="54">
        <f>(BAWANA!U11+BAWANA!V11)/4000</f>
        <v>0</v>
      </c>
      <c r="I14" s="54"/>
      <c r="J14" s="54">
        <f t="shared" si="3"/>
        <v>7.14225E-2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7.14225E-2</v>
      </c>
      <c r="H15" s="54">
        <f>(BAWANA!U12+BAWANA!V12)/4000</f>
        <v>0</v>
      </c>
      <c r="I15" s="54"/>
      <c r="J15" s="54">
        <f t="shared" si="3"/>
        <v>7.14225E-2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7.14225E-2</v>
      </c>
      <c r="H16" s="54">
        <f>(BAWANA!U13+BAWANA!V13)/4000</f>
        <v>0</v>
      </c>
      <c r="I16" s="54"/>
      <c r="J16" s="54">
        <f t="shared" si="3"/>
        <v>7.14225E-2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7.14225E-2</v>
      </c>
      <c r="H17" s="54">
        <f>(BAWANA!U14+BAWANA!V14)/4000</f>
        <v>0</v>
      </c>
      <c r="I17" s="54"/>
      <c r="J17" s="54">
        <f t="shared" si="3"/>
        <v>7.14225E-2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7.14225E-2</v>
      </c>
      <c r="H18" s="54">
        <f>(BAWANA!U15+BAWANA!V15)/4000</f>
        <v>0</v>
      </c>
      <c r="I18" s="54"/>
      <c r="J18" s="54">
        <f t="shared" si="3"/>
        <v>7.14225E-2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7.14225E-2</v>
      </c>
      <c r="H19" s="54">
        <f>(BAWANA!U16+BAWANA!V16)/4000</f>
        <v>0</v>
      </c>
      <c r="I19" s="54"/>
      <c r="J19" s="54">
        <f t="shared" si="3"/>
        <v>7.14225E-2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7.14225E-2</v>
      </c>
      <c r="H20" s="54">
        <f>(BAWANA!U17+BAWANA!V17)/4000</f>
        <v>0</v>
      </c>
      <c r="I20" s="54"/>
      <c r="J20" s="54">
        <f t="shared" si="3"/>
        <v>7.14225E-2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7.14225E-2</v>
      </c>
      <c r="H21" s="54">
        <f>(BAWANA!U18+BAWANA!V18)/4000</f>
        <v>0</v>
      </c>
      <c r="I21" s="54"/>
      <c r="J21" s="54">
        <f t="shared" si="3"/>
        <v>7.14225E-2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7.14225E-2</v>
      </c>
      <c r="H22" s="54">
        <f>(BAWANA!U19+BAWANA!V19)/4000</f>
        <v>0</v>
      </c>
      <c r="I22" s="54"/>
      <c r="J22" s="54">
        <f t="shared" si="3"/>
        <v>7.14225E-2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7.14225E-2</v>
      </c>
      <c r="H23" s="54">
        <f>(BAWANA!U20+BAWANA!V20)/4000</f>
        <v>0</v>
      </c>
      <c r="I23" s="54"/>
      <c r="J23" s="54">
        <f t="shared" si="3"/>
        <v>7.14225E-2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7.14225E-2</v>
      </c>
      <c r="H24" s="54">
        <f>(BAWANA!U21+BAWANA!V21)/4000</f>
        <v>0</v>
      </c>
      <c r="I24" s="54"/>
      <c r="J24" s="54">
        <f t="shared" si="3"/>
        <v>7.14225E-2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7.14225E-2</v>
      </c>
      <c r="H25" s="54">
        <f>(BAWANA!U22+BAWANA!V22)/4000</f>
        <v>0</v>
      </c>
      <c r="I25" s="54"/>
      <c r="J25" s="54">
        <f t="shared" si="3"/>
        <v>7.14225E-2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7.14225E-2</v>
      </c>
      <c r="H26" s="54">
        <f>(BAWANA!U23+BAWANA!V23)/4000</f>
        <v>0</v>
      </c>
      <c r="I26" s="54"/>
      <c r="J26" s="54">
        <f t="shared" si="3"/>
        <v>7.14225E-2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7.14225E-2</v>
      </c>
      <c r="H27" s="54">
        <f>(BAWANA!U24+BAWANA!V24)/4000</f>
        <v>0</v>
      </c>
      <c r="I27" s="54"/>
      <c r="J27" s="54">
        <f t="shared" si="3"/>
        <v>7.14225E-2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7.9422499999999993E-2</v>
      </c>
      <c r="H28" s="54">
        <f>(BAWANA!U25+BAWANA!V25)/4000</f>
        <v>0</v>
      </c>
      <c r="I28" s="54"/>
      <c r="J28" s="54">
        <f t="shared" si="3"/>
        <v>7.9422499999999993E-2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7.9422499999999993E-2</v>
      </c>
      <c r="H29" s="54">
        <f>(BAWANA!U26+BAWANA!V26)/4000</f>
        <v>0</v>
      </c>
      <c r="I29" s="54"/>
      <c r="J29" s="54">
        <f t="shared" si="3"/>
        <v>7.9422499999999993E-2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7.9422499999999993E-2</v>
      </c>
      <c r="H30" s="54">
        <f>(BAWANA!U27+BAWANA!V27)/4000</f>
        <v>0</v>
      </c>
      <c r="I30" s="54"/>
      <c r="J30" s="54">
        <f t="shared" si="3"/>
        <v>7.9422499999999993E-2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7.9422499999999993E-2</v>
      </c>
      <c r="H31" s="54">
        <f>(BAWANA!U28+BAWANA!V28)/4000</f>
        <v>0</v>
      </c>
      <c r="I31" s="54"/>
      <c r="J31" s="54">
        <f t="shared" si="3"/>
        <v>7.9422499999999993E-2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7.9422499999999993E-2</v>
      </c>
      <c r="H32" s="54">
        <f>(BAWANA!U29+BAWANA!V29)/4000</f>
        <v>0</v>
      </c>
      <c r="I32" s="54"/>
      <c r="J32" s="54">
        <f t="shared" si="3"/>
        <v>7.9422499999999993E-2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7.9422499999999993E-2</v>
      </c>
      <c r="H33" s="54">
        <f>(BAWANA!U30+BAWANA!V30)/4000</f>
        <v>0</v>
      </c>
      <c r="I33" s="54"/>
      <c r="J33" s="54">
        <f t="shared" si="3"/>
        <v>7.9422499999999993E-2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7.4522499999999992E-2</v>
      </c>
      <c r="H34" s="54">
        <f>(BAWANA!U31+BAWANA!V31)/4000</f>
        <v>0</v>
      </c>
      <c r="I34" s="54"/>
      <c r="J34" s="54">
        <f t="shared" si="3"/>
        <v>7.4522499999999992E-2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7.4522499999999992E-2</v>
      </c>
      <c r="H35" s="54">
        <f>(BAWANA!U32+BAWANA!V32)/4000</f>
        <v>0</v>
      </c>
      <c r="I35" s="54"/>
      <c r="J35" s="54">
        <f t="shared" si="3"/>
        <v>7.4522499999999992E-2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7.4522499999999992E-2</v>
      </c>
      <c r="H36" s="54">
        <f>(BAWANA!U33+BAWANA!V33)/4000</f>
        <v>0</v>
      </c>
      <c r="I36" s="54"/>
      <c r="J36" s="54">
        <f t="shared" si="3"/>
        <v>7.4522499999999992E-2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7.4522499999999992E-2</v>
      </c>
      <c r="H37" s="54">
        <f>(BAWANA!U34+BAWANA!V34)/4000</f>
        <v>0</v>
      </c>
      <c r="I37" s="54"/>
      <c r="J37" s="54">
        <f t="shared" si="3"/>
        <v>7.4522499999999992E-2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7.4522499999999992E-2</v>
      </c>
      <c r="H38" s="54">
        <f>(BAWANA!U35+BAWANA!V35)/4000</f>
        <v>0</v>
      </c>
      <c r="I38" s="54"/>
      <c r="J38" s="54">
        <f t="shared" si="3"/>
        <v>7.4522499999999992E-2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7.4522499999999992E-2</v>
      </c>
      <c r="H39" s="54">
        <f>(BAWANA!U36+BAWANA!V36)/4000</f>
        <v>0</v>
      </c>
      <c r="I39" s="54"/>
      <c r="J39" s="54">
        <f t="shared" si="3"/>
        <v>7.4522499999999992E-2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7.4522499999999992E-2</v>
      </c>
      <c r="H40" s="54">
        <f>(BAWANA!U37+BAWANA!V37)/4000</f>
        <v>0</v>
      </c>
      <c r="I40" s="54"/>
      <c r="J40" s="54">
        <f t="shared" si="3"/>
        <v>7.4522499999999992E-2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7.4522499999999992E-2</v>
      </c>
      <c r="H41" s="54">
        <f>(BAWANA!U38+BAWANA!V38)/4000</f>
        <v>0</v>
      </c>
      <c r="I41" s="54"/>
      <c r="J41" s="54">
        <f t="shared" si="3"/>
        <v>7.4522499999999992E-2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7.4522499999999992E-2</v>
      </c>
      <c r="H42" s="54">
        <f>(BAWANA!U39+BAWANA!V39)/4000</f>
        <v>0</v>
      </c>
      <c r="I42" s="54"/>
      <c r="J42" s="54">
        <f t="shared" si="3"/>
        <v>7.4522499999999992E-2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7.8750000000000001E-2</v>
      </c>
      <c r="H46" s="54">
        <f>(BAWANA!U43+BAWANA!V43)/4000</f>
        <v>0</v>
      </c>
      <c r="I46" s="54"/>
      <c r="J46" s="54">
        <f t="shared" si="3"/>
        <v>7.8750000000000001E-2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7.8750000000000001E-2</v>
      </c>
      <c r="H47" s="54">
        <f>(BAWANA!U44+BAWANA!V44)/4000</f>
        <v>0</v>
      </c>
      <c r="I47" s="54"/>
      <c r="J47" s="54">
        <f t="shared" si="3"/>
        <v>7.8750000000000001E-2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7.6249999999999998E-2</v>
      </c>
      <c r="H54" s="54">
        <f>(BAWANA!U51+BAWANA!V51)/4000</f>
        <v>0</v>
      </c>
      <c r="I54" s="54"/>
      <c r="J54" s="54">
        <f t="shared" si="3"/>
        <v>7.6249999999999998E-2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7.6249999999999998E-2</v>
      </c>
      <c r="H55" s="54">
        <f>(BAWANA!U52+BAWANA!V52)/4000</f>
        <v>0</v>
      </c>
      <c r="I55" s="54"/>
      <c r="J55" s="54">
        <f t="shared" si="3"/>
        <v>7.6249999999999998E-2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7.6249999999999998E-2</v>
      </c>
      <c r="H56" s="54">
        <f>(BAWANA!U53+BAWANA!V53)/4000</f>
        <v>0</v>
      </c>
      <c r="I56" s="54"/>
      <c r="J56" s="54">
        <f t="shared" si="3"/>
        <v>7.6249999999999998E-2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7.6249999999999998E-2</v>
      </c>
      <c r="H57" s="54">
        <f>(BAWANA!U54+BAWANA!V54)/4000</f>
        <v>0</v>
      </c>
      <c r="I57" s="54"/>
      <c r="J57" s="54">
        <f t="shared" si="3"/>
        <v>7.6249999999999998E-2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7.6249999999999998E-2</v>
      </c>
      <c r="H58" s="54">
        <f>(BAWANA!U55+BAWANA!V55)/4000</f>
        <v>0</v>
      </c>
      <c r="I58" s="54"/>
      <c r="J58" s="54">
        <f t="shared" si="3"/>
        <v>7.6249999999999998E-2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7.6249999999999998E-2</v>
      </c>
      <c r="H59" s="54">
        <f>(BAWANA!U56+BAWANA!V56)/4000</f>
        <v>0</v>
      </c>
      <c r="I59" s="54"/>
      <c r="J59" s="54">
        <f t="shared" si="3"/>
        <v>7.6249999999999998E-2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7.6249999999999998E-2</v>
      </c>
      <c r="H60" s="54">
        <f>(BAWANA!U57+BAWANA!V57)/4000</f>
        <v>0</v>
      </c>
      <c r="I60" s="54"/>
      <c r="J60" s="54">
        <f t="shared" si="3"/>
        <v>7.6249999999999998E-2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7.6249999999999998E-2</v>
      </c>
      <c r="H61" s="54">
        <f>(BAWANA!U58+BAWANA!V58)/4000</f>
        <v>0</v>
      </c>
      <c r="I61" s="54"/>
      <c r="J61" s="54">
        <f t="shared" si="3"/>
        <v>7.6249999999999998E-2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7.6249999999999998E-2</v>
      </c>
      <c r="H62" s="54">
        <f>(BAWANA!U59+BAWANA!V59)/4000</f>
        <v>0</v>
      </c>
      <c r="I62" s="54"/>
      <c r="J62" s="54">
        <f t="shared" si="3"/>
        <v>7.6249999999999998E-2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7.6249999999999998E-2</v>
      </c>
      <c r="H63" s="54">
        <f>(BAWANA!U60+BAWANA!V60)/4000</f>
        <v>0</v>
      </c>
      <c r="I63" s="54"/>
      <c r="J63" s="54">
        <f t="shared" si="3"/>
        <v>7.6249999999999998E-2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7.6249999999999998E-2</v>
      </c>
      <c r="H64" s="54">
        <f>(BAWANA!U61+BAWANA!V61)/4000</f>
        <v>0</v>
      </c>
      <c r="I64" s="54"/>
      <c r="J64" s="54">
        <f t="shared" si="3"/>
        <v>7.6249999999999998E-2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7.6249999999999998E-2</v>
      </c>
      <c r="H65" s="54">
        <f>(BAWANA!U62+BAWANA!V62)/4000</f>
        <v>0</v>
      </c>
      <c r="I65" s="54"/>
      <c r="J65" s="54">
        <f t="shared" si="3"/>
        <v>7.6249999999999998E-2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0</v>
      </c>
      <c r="I86" s="54"/>
      <c r="J86" s="54">
        <f t="shared" si="9"/>
        <v>7.8750000000000001E-2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0</v>
      </c>
      <c r="I87" s="54"/>
      <c r="J87" s="54">
        <f t="shared" si="9"/>
        <v>7.8750000000000001E-2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0</v>
      </c>
      <c r="I88" s="54"/>
      <c r="J88" s="54">
        <f t="shared" si="9"/>
        <v>7.8750000000000001E-2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0</v>
      </c>
      <c r="I89" s="54"/>
      <c r="J89" s="54">
        <f t="shared" si="9"/>
        <v>7.8750000000000001E-2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7.3312475000000008</v>
      </c>
      <c r="H102" s="54">
        <f t="shared" si="14"/>
        <v>0</v>
      </c>
      <c r="I102" s="54"/>
      <c r="J102" s="54">
        <f t="shared" si="14"/>
        <v>7.3312475000000008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53.35</v>
      </c>
      <c r="I3" s="95">
        <v>0</v>
      </c>
      <c r="J3" s="95">
        <v>0</v>
      </c>
      <c r="K3" s="95">
        <v>0</v>
      </c>
      <c r="L3" s="95">
        <v>14.55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67.900000000000006</v>
      </c>
      <c r="W3">
        <v>53.35</v>
      </c>
      <c r="X3">
        <v>0</v>
      </c>
      <c r="Y3">
        <v>14.55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81.48</v>
      </c>
      <c r="I4" s="88">
        <v>0</v>
      </c>
      <c r="J4" s="88">
        <v>0</v>
      </c>
      <c r="K4" s="88">
        <v>0</v>
      </c>
      <c r="L4" s="88">
        <v>14.55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96.03</v>
      </c>
      <c r="W4">
        <v>81.48</v>
      </c>
      <c r="X4">
        <v>0</v>
      </c>
      <c r="Y4">
        <v>14.55</v>
      </c>
      <c r="Z4">
        <v>0</v>
      </c>
      <c r="AA4">
        <v>0</v>
      </c>
    </row>
    <row r="5" spans="1:27">
      <c r="G5" t="s">
        <v>47</v>
      </c>
      <c r="H5" s="115">
        <v>23.28</v>
      </c>
      <c r="I5" s="88">
        <v>0</v>
      </c>
      <c r="J5" s="88">
        <v>0</v>
      </c>
      <c r="K5" s="88">
        <v>0</v>
      </c>
      <c r="L5" s="88">
        <v>13.58</v>
      </c>
      <c r="M5" s="116">
        <v>0</v>
      </c>
      <c r="N5" s="115">
        <v>0</v>
      </c>
      <c r="O5" s="88">
        <v>0</v>
      </c>
      <c r="P5" s="88">
        <v>-75</v>
      </c>
      <c r="Q5" s="88">
        <v>0</v>
      </c>
      <c r="R5" s="88">
        <v>0</v>
      </c>
      <c r="S5" s="116">
        <v>0</v>
      </c>
      <c r="U5" s="115">
        <v>-75</v>
      </c>
      <c r="V5" s="116">
        <v>36.86</v>
      </c>
      <c r="W5">
        <v>23.28</v>
      </c>
      <c r="X5">
        <v>0</v>
      </c>
      <c r="Y5">
        <v>13.58</v>
      </c>
      <c r="Z5">
        <v>0</v>
      </c>
      <c r="AA5">
        <v>-75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13.58</v>
      </c>
      <c r="M6" s="116">
        <v>0</v>
      </c>
      <c r="N6" s="115">
        <v>-13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-53</v>
      </c>
      <c r="V6" s="116">
        <v>13.58</v>
      </c>
      <c r="W6">
        <v>-13</v>
      </c>
      <c r="X6">
        <v>0</v>
      </c>
      <c r="Y6">
        <v>13.58</v>
      </c>
      <c r="Z6">
        <v>0</v>
      </c>
      <c r="AA6">
        <v>-40</v>
      </c>
    </row>
    <row r="7" spans="1:27">
      <c r="G7" t="s">
        <v>49</v>
      </c>
      <c r="H7" s="115">
        <v>43.65</v>
      </c>
      <c r="I7" s="88">
        <v>24.25</v>
      </c>
      <c r="J7" s="88">
        <v>0</v>
      </c>
      <c r="K7" s="88">
        <v>19.399999999999999</v>
      </c>
      <c r="L7" s="88">
        <v>3.88</v>
      </c>
      <c r="M7" s="116">
        <v>0</v>
      </c>
      <c r="N7" s="115">
        <v>0</v>
      </c>
      <c r="O7" s="88">
        <v>0</v>
      </c>
      <c r="P7" s="88">
        <v>-45</v>
      </c>
      <c r="Q7" s="88">
        <v>0</v>
      </c>
      <c r="R7" s="88">
        <v>0</v>
      </c>
      <c r="S7" s="116">
        <v>0</v>
      </c>
      <c r="U7" s="115">
        <v>-45</v>
      </c>
      <c r="V7" s="116">
        <v>91.18</v>
      </c>
      <c r="W7">
        <v>43.65</v>
      </c>
      <c r="X7">
        <v>24.25</v>
      </c>
      <c r="Y7">
        <v>3.88</v>
      </c>
      <c r="Z7">
        <v>19.399999999999999</v>
      </c>
      <c r="AA7">
        <v>-45</v>
      </c>
    </row>
    <row r="8" spans="1:27">
      <c r="G8" t="s">
        <v>50</v>
      </c>
      <c r="H8" s="115">
        <v>40.74</v>
      </c>
      <c r="I8" s="88">
        <v>19.399999999999999</v>
      </c>
      <c r="J8" s="88">
        <v>0</v>
      </c>
      <c r="K8" s="88">
        <v>0</v>
      </c>
      <c r="L8" s="88">
        <v>11.64</v>
      </c>
      <c r="M8" s="116">
        <v>0</v>
      </c>
      <c r="N8" s="115">
        <v>0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>
        <v>-40</v>
      </c>
      <c r="V8" s="116">
        <v>71.78</v>
      </c>
      <c r="W8">
        <v>40.74</v>
      </c>
      <c r="X8">
        <v>19.399999999999999</v>
      </c>
      <c r="Y8">
        <v>11.64</v>
      </c>
      <c r="Z8">
        <v>0</v>
      </c>
      <c r="AA8">
        <v>-40</v>
      </c>
    </row>
    <row r="9" spans="1:27">
      <c r="G9" t="s">
        <v>51</v>
      </c>
      <c r="H9" s="115">
        <v>34.92</v>
      </c>
      <c r="I9" s="88">
        <v>0</v>
      </c>
      <c r="J9" s="88">
        <v>0</v>
      </c>
      <c r="K9" s="88">
        <v>0</v>
      </c>
      <c r="L9" s="88">
        <v>13.58</v>
      </c>
      <c r="M9" s="116">
        <v>0</v>
      </c>
      <c r="N9" s="115">
        <v>0</v>
      </c>
      <c r="O9" s="88">
        <v>0</v>
      </c>
      <c r="P9" s="88">
        <v>-85</v>
      </c>
      <c r="Q9" s="88">
        <v>0</v>
      </c>
      <c r="R9" s="88">
        <v>0</v>
      </c>
      <c r="S9" s="116">
        <v>0</v>
      </c>
      <c r="U9" s="115">
        <v>-85</v>
      </c>
      <c r="V9" s="116">
        <v>48.5</v>
      </c>
      <c r="W9">
        <v>34.92</v>
      </c>
      <c r="X9">
        <v>0</v>
      </c>
      <c r="Y9">
        <v>13.58</v>
      </c>
      <c r="Z9">
        <v>0</v>
      </c>
      <c r="AA9">
        <v>-85</v>
      </c>
    </row>
    <row r="10" spans="1:27">
      <c r="G10" t="s">
        <v>52</v>
      </c>
      <c r="H10" s="115">
        <v>29.1</v>
      </c>
      <c r="I10" s="88">
        <v>19.399999999999999</v>
      </c>
      <c r="J10" s="88">
        <v>0</v>
      </c>
      <c r="K10" s="88">
        <v>0</v>
      </c>
      <c r="L10" s="88">
        <v>12.61</v>
      </c>
      <c r="M10" s="116">
        <v>0</v>
      </c>
      <c r="N10" s="115">
        <v>0</v>
      </c>
      <c r="O10" s="88">
        <v>0</v>
      </c>
      <c r="P10" s="88">
        <v>-40</v>
      </c>
      <c r="Q10" s="88">
        <v>-50</v>
      </c>
      <c r="R10" s="88">
        <v>0</v>
      </c>
      <c r="S10" s="116">
        <v>0</v>
      </c>
      <c r="U10" s="115">
        <v>-90</v>
      </c>
      <c r="V10" s="116">
        <v>61.11</v>
      </c>
      <c r="W10">
        <v>29.1</v>
      </c>
      <c r="X10">
        <v>19.399999999999999</v>
      </c>
      <c r="Y10">
        <v>12.61</v>
      </c>
      <c r="Z10">
        <v>-50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11.64</v>
      </c>
      <c r="M11" s="116">
        <v>0</v>
      </c>
      <c r="N11" s="115">
        <v>-78</v>
      </c>
      <c r="O11" s="88">
        <v>0</v>
      </c>
      <c r="P11" s="88">
        <v>-90</v>
      </c>
      <c r="Q11" s="88">
        <v>0</v>
      </c>
      <c r="R11" s="88">
        <v>0</v>
      </c>
      <c r="S11" s="116">
        <v>0</v>
      </c>
      <c r="U11" s="115">
        <v>-168</v>
      </c>
      <c r="V11" s="116">
        <v>11.64</v>
      </c>
      <c r="W11">
        <v>-78</v>
      </c>
      <c r="X11">
        <v>0</v>
      </c>
      <c r="Y11">
        <v>11.64</v>
      </c>
      <c r="Z11">
        <v>0</v>
      </c>
      <c r="AA11">
        <v>-90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11.64</v>
      </c>
      <c r="M12" s="116">
        <v>0</v>
      </c>
      <c r="N12" s="115">
        <v>-47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-87</v>
      </c>
      <c r="V12" s="116">
        <v>11.64</v>
      </c>
      <c r="W12">
        <v>-47</v>
      </c>
      <c r="X12">
        <v>0</v>
      </c>
      <c r="Y12">
        <v>11.64</v>
      </c>
      <c r="Z12">
        <v>0</v>
      </c>
      <c r="AA12">
        <v>-40</v>
      </c>
    </row>
    <row r="13" spans="1:27">
      <c r="G13" t="s">
        <v>55</v>
      </c>
      <c r="H13" s="115">
        <v>60.14</v>
      </c>
      <c r="I13" s="88">
        <v>29.1</v>
      </c>
      <c r="J13" s="88">
        <v>0</v>
      </c>
      <c r="K13" s="88">
        <v>0</v>
      </c>
      <c r="L13" s="88">
        <v>1.55</v>
      </c>
      <c r="M13" s="116">
        <v>0</v>
      </c>
      <c r="N13" s="115">
        <v>0</v>
      </c>
      <c r="O13" s="88">
        <v>0</v>
      </c>
      <c r="P13" s="88">
        <v>-45</v>
      </c>
      <c r="Q13" s="88">
        <v>0</v>
      </c>
      <c r="R13" s="88">
        <v>0</v>
      </c>
      <c r="S13" s="116">
        <v>0</v>
      </c>
      <c r="U13" s="115">
        <v>-45</v>
      </c>
      <c r="V13" s="116">
        <v>90.79</v>
      </c>
      <c r="W13">
        <v>60.14</v>
      </c>
      <c r="X13">
        <v>29.1</v>
      </c>
      <c r="Y13">
        <v>1.55</v>
      </c>
      <c r="Z13">
        <v>0</v>
      </c>
      <c r="AA13">
        <v>-45</v>
      </c>
    </row>
    <row r="14" spans="1:27">
      <c r="G14" t="s">
        <v>56</v>
      </c>
      <c r="H14" s="115">
        <v>41.71</v>
      </c>
      <c r="I14" s="88">
        <v>0</v>
      </c>
      <c r="J14" s="88">
        <v>0</v>
      </c>
      <c r="K14" s="88">
        <v>0</v>
      </c>
      <c r="L14" s="88">
        <v>9.6999999999999993</v>
      </c>
      <c r="M14" s="116">
        <v>0</v>
      </c>
      <c r="N14" s="115">
        <v>0</v>
      </c>
      <c r="O14" s="88">
        <v>0</v>
      </c>
      <c r="P14" s="88">
        <v>-50</v>
      </c>
      <c r="Q14" s="88">
        <v>0</v>
      </c>
      <c r="R14" s="88">
        <v>0</v>
      </c>
      <c r="S14" s="116">
        <v>0</v>
      </c>
      <c r="U14" s="115">
        <v>-50</v>
      </c>
      <c r="V14" s="116">
        <v>51.41</v>
      </c>
      <c r="W14">
        <v>41.71</v>
      </c>
      <c r="X14">
        <v>0</v>
      </c>
      <c r="Y14">
        <v>9.6999999999999993</v>
      </c>
      <c r="Z14">
        <v>0</v>
      </c>
      <c r="AA14">
        <v>-50</v>
      </c>
    </row>
    <row r="15" spans="1:27">
      <c r="G15" t="s">
        <v>57</v>
      </c>
      <c r="H15" s="115">
        <v>80.510000000000005</v>
      </c>
      <c r="I15" s="88">
        <v>0</v>
      </c>
      <c r="J15" s="88">
        <v>0</v>
      </c>
      <c r="K15" s="88">
        <v>0</v>
      </c>
      <c r="L15" s="88">
        <v>11.64</v>
      </c>
      <c r="M15" s="116">
        <v>0</v>
      </c>
      <c r="N15" s="115">
        <v>0</v>
      </c>
      <c r="O15" s="88">
        <v>-30</v>
      </c>
      <c r="P15" s="88">
        <v>-130</v>
      </c>
      <c r="Q15" s="88">
        <v>-40</v>
      </c>
      <c r="R15" s="88">
        <v>0</v>
      </c>
      <c r="S15" s="116">
        <v>0</v>
      </c>
      <c r="U15" s="115">
        <v>-200</v>
      </c>
      <c r="V15" s="116">
        <v>92.15</v>
      </c>
      <c r="W15">
        <v>80.510000000000005</v>
      </c>
      <c r="X15">
        <v>-30</v>
      </c>
      <c r="Y15">
        <v>11.64</v>
      </c>
      <c r="Z15">
        <v>-40</v>
      </c>
      <c r="AA15">
        <v>-130</v>
      </c>
    </row>
    <row r="16" spans="1:27">
      <c r="G16" t="s">
        <v>58</v>
      </c>
      <c r="H16" s="115">
        <v>72.75</v>
      </c>
      <c r="I16" s="88">
        <v>0</v>
      </c>
      <c r="J16" s="88">
        <v>0</v>
      </c>
      <c r="K16" s="88">
        <v>0</v>
      </c>
      <c r="L16" s="88">
        <v>11.64</v>
      </c>
      <c r="M16" s="116">
        <v>0</v>
      </c>
      <c r="N16" s="115">
        <v>0</v>
      </c>
      <c r="O16" s="88">
        <v>-10</v>
      </c>
      <c r="P16" s="88">
        <v>-80</v>
      </c>
      <c r="Q16" s="88">
        <v>0</v>
      </c>
      <c r="R16" s="88">
        <v>0</v>
      </c>
      <c r="S16" s="116">
        <v>0</v>
      </c>
      <c r="U16" s="115">
        <v>-90</v>
      </c>
      <c r="V16" s="116">
        <v>84.39</v>
      </c>
      <c r="W16">
        <v>72.75</v>
      </c>
      <c r="X16">
        <v>-10</v>
      </c>
      <c r="Y16">
        <v>11.64</v>
      </c>
      <c r="Z16">
        <v>0</v>
      </c>
      <c r="AA16">
        <v>-80</v>
      </c>
    </row>
    <row r="17" spans="7:27">
      <c r="G17" t="s">
        <v>59</v>
      </c>
      <c r="H17" s="115">
        <v>9.6999999999999993</v>
      </c>
      <c r="I17" s="88">
        <v>38.799999999999997</v>
      </c>
      <c r="J17" s="88">
        <v>0</v>
      </c>
      <c r="K17" s="88">
        <v>0</v>
      </c>
      <c r="L17" s="88">
        <v>10.67</v>
      </c>
      <c r="M17" s="116">
        <v>0</v>
      </c>
      <c r="N17" s="115">
        <v>0</v>
      </c>
      <c r="O17" s="88">
        <v>0</v>
      </c>
      <c r="P17" s="88">
        <v>-80</v>
      </c>
      <c r="Q17" s="88">
        <v>0</v>
      </c>
      <c r="R17" s="88">
        <v>0</v>
      </c>
      <c r="S17" s="116">
        <v>0</v>
      </c>
      <c r="U17" s="115">
        <v>-80</v>
      </c>
      <c r="V17" s="116">
        <v>59.17</v>
      </c>
      <c r="W17">
        <v>9.6999999999999993</v>
      </c>
      <c r="X17">
        <v>38.799999999999997</v>
      </c>
      <c r="Y17">
        <v>10.67</v>
      </c>
      <c r="Z17">
        <v>0</v>
      </c>
      <c r="AA17">
        <v>-80</v>
      </c>
    </row>
    <row r="18" spans="7:27">
      <c r="G18" t="s">
        <v>60</v>
      </c>
      <c r="H18" s="115">
        <v>32.01</v>
      </c>
      <c r="I18" s="88">
        <v>19.399999999999999</v>
      </c>
      <c r="J18" s="88">
        <v>0</v>
      </c>
      <c r="K18" s="88">
        <v>0</v>
      </c>
      <c r="L18" s="88">
        <v>11.64</v>
      </c>
      <c r="M18" s="116">
        <v>0</v>
      </c>
      <c r="N18" s="115">
        <v>0</v>
      </c>
      <c r="O18" s="88">
        <v>0</v>
      </c>
      <c r="P18" s="88">
        <v>-100</v>
      </c>
      <c r="Q18" s="88">
        <v>0</v>
      </c>
      <c r="R18" s="88">
        <v>0</v>
      </c>
      <c r="S18" s="116">
        <v>0</v>
      </c>
      <c r="U18" s="115">
        <v>-100</v>
      </c>
      <c r="V18" s="116">
        <v>63.05</v>
      </c>
      <c r="W18">
        <v>32.01</v>
      </c>
      <c r="X18">
        <v>19.399999999999999</v>
      </c>
      <c r="Y18">
        <v>11.64</v>
      </c>
      <c r="Z18">
        <v>0</v>
      </c>
      <c r="AA18">
        <v>-100</v>
      </c>
    </row>
    <row r="19" spans="7:27">
      <c r="G19" t="s">
        <v>61</v>
      </c>
      <c r="H19" s="115">
        <v>63.05</v>
      </c>
      <c r="I19" s="88">
        <v>0</v>
      </c>
      <c r="J19" s="88">
        <v>0</v>
      </c>
      <c r="K19" s="88">
        <v>0</v>
      </c>
      <c r="L19" s="88">
        <v>2.4300000000000002</v>
      </c>
      <c r="M19" s="116">
        <v>0</v>
      </c>
      <c r="N19" s="115">
        <v>0</v>
      </c>
      <c r="O19" s="88">
        <v>0</v>
      </c>
      <c r="P19" s="88">
        <v>-130</v>
      </c>
      <c r="Q19" s="88">
        <v>-50</v>
      </c>
      <c r="R19" s="88">
        <v>0</v>
      </c>
      <c r="S19" s="116">
        <v>0</v>
      </c>
      <c r="U19" s="115">
        <v>-180</v>
      </c>
      <c r="V19" s="116">
        <v>65.48</v>
      </c>
      <c r="W19">
        <v>63.05</v>
      </c>
      <c r="X19">
        <v>0</v>
      </c>
      <c r="Y19">
        <v>2.4300000000000002</v>
      </c>
      <c r="Z19">
        <v>-50</v>
      </c>
      <c r="AA19">
        <v>-130</v>
      </c>
    </row>
    <row r="20" spans="7:27">
      <c r="G20" t="s">
        <v>62</v>
      </c>
      <c r="H20" s="115">
        <v>47.53</v>
      </c>
      <c r="I20" s="88">
        <v>0</v>
      </c>
      <c r="J20" s="88">
        <v>0</v>
      </c>
      <c r="K20" s="88">
        <v>0</v>
      </c>
      <c r="L20" s="88">
        <v>9.6999999999999993</v>
      </c>
      <c r="M20" s="116">
        <v>0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57.23</v>
      </c>
      <c r="W20">
        <v>47.53</v>
      </c>
      <c r="X20">
        <v>0</v>
      </c>
      <c r="Y20">
        <v>9.6999999999999993</v>
      </c>
      <c r="Z20">
        <v>0</v>
      </c>
      <c r="AA20">
        <v>-70</v>
      </c>
    </row>
    <row r="21" spans="7:27">
      <c r="G21" t="s">
        <v>63</v>
      </c>
      <c r="H21" s="115">
        <v>8.73</v>
      </c>
      <c r="I21" s="88">
        <v>0</v>
      </c>
      <c r="J21" s="88">
        <v>0</v>
      </c>
      <c r="K21" s="88">
        <v>0</v>
      </c>
      <c r="L21" s="88">
        <v>11.64</v>
      </c>
      <c r="M21" s="116">
        <v>0</v>
      </c>
      <c r="N21" s="115">
        <v>0</v>
      </c>
      <c r="O21" s="88">
        <v>-55</v>
      </c>
      <c r="P21" s="88">
        <v>-80</v>
      </c>
      <c r="Q21" s="88">
        <v>0</v>
      </c>
      <c r="R21" s="88">
        <v>0</v>
      </c>
      <c r="S21" s="116">
        <v>0</v>
      </c>
      <c r="U21" s="115">
        <v>-135</v>
      </c>
      <c r="V21" s="116">
        <v>20.37</v>
      </c>
      <c r="W21">
        <v>8.73</v>
      </c>
      <c r="X21">
        <v>-55</v>
      </c>
      <c r="Y21">
        <v>11.64</v>
      </c>
      <c r="Z21">
        <v>0</v>
      </c>
      <c r="AA21">
        <v>-80</v>
      </c>
    </row>
    <row r="22" spans="7:27">
      <c r="G22" t="s">
        <v>64</v>
      </c>
      <c r="H22" s="115">
        <v>32.01</v>
      </c>
      <c r="I22" s="88">
        <v>0</v>
      </c>
      <c r="J22" s="88">
        <v>0</v>
      </c>
      <c r="K22" s="88">
        <v>0</v>
      </c>
      <c r="L22" s="88">
        <v>11.64</v>
      </c>
      <c r="M22" s="116">
        <v>0</v>
      </c>
      <c r="N22" s="115">
        <v>0</v>
      </c>
      <c r="O22" s="88">
        <v>-40</v>
      </c>
      <c r="P22" s="88">
        <v>-90</v>
      </c>
      <c r="Q22" s="88">
        <v>0</v>
      </c>
      <c r="R22" s="88">
        <v>0</v>
      </c>
      <c r="S22" s="116">
        <v>0</v>
      </c>
      <c r="U22" s="115">
        <v>-130</v>
      </c>
      <c r="V22" s="116">
        <v>43.65</v>
      </c>
      <c r="W22">
        <v>32.01</v>
      </c>
      <c r="X22">
        <v>-40</v>
      </c>
      <c r="Y22">
        <v>11.64</v>
      </c>
      <c r="Z22">
        <v>0</v>
      </c>
      <c r="AA22">
        <v>-90</v>
      </c>
    </row>
    <row r="23" spans="7:27">
      <c r="G23" t="s">
        <v>65</v>
      </c>
      <c r="H23" s="115">
        <v>64.02</v>
      </c>
      <c r="I23" s="88">
        <v>0</v>
      </c>
      <c r="J23" s="88">
        <v>0</v>
      </c>
      <c r="K23" s="88">
        <v>0</v>
      </c>
      <c r="L23" s="88">
        <v>10.67</v>
      </c>
      <c r="M23" s="116">
        <v>0</v>
      </c>
      <c r="N23" s="115">
        <v>0</v>
      </c>
      <c r="O23" s="88">
        <v>-55</v>
      </c>
      <c r="P23" s="88">
        <v>-135</v>
      </c>
      <c r="Q23" s="88">
        <v>-50</v>
      </c>
      <c r="R23" s="88">
        <v>0</v>
      </c>
      <c r="S23" s="116">
        <v>0</v>
      </c>
      <c r="U23" s="115">
        <v>-240</v>
      </c>
      <c r="V23" s="116">
        <v>74.69</v>
      </c>
      <c r="W23">
        <v>64.02</v>
      </c>
      <c r="X23">
        <v>-55</v>
      </c>
      <c r="Y23">
        <v>10.67</v>
      </c>
      <c r="Z23">
        <v>-50</v>
      </c>
      <c r="AA23">
        <v>-135</v>
      </c>
    </row>
    <row r="24" spans="7:27">
      <c r="G24" t="s">
        <v>66</v>
      </c>
      <c r="H24" s="115">
        <v>40.74</v>
      </c>
      <c r="I24" s="88">
        <v>0</v>
      </c>
      <c r="J24" s="88">
        <v>0</v>
      </c>
      <c r="K24" s="88">
        <v>0</v>
      </c>
      <c r="L24" s="88">
        <v>11.64</v>
      </c>
      <c r="M24" s="116">
        <v>0</v>
      </c>
      <c r="N24" s="115">
        <v>0</v>
      </c>
      <c r="O24" s="88">
        <v>-20</v>
      </c>
      <c r="P24" s="88">
        <v>-70</v>
      </c>
      <c r="Q24" s="88">
        <v>0</v>
      </c>
      <c r="R24" s="88">
        <v>0</v>
      </c>
      <c r="S24" s="116">
        <v>0</v>
      </c>
      <c r="U24" s="115">
        <v>-90</v>
      </c>
      <c r="V24" s="116">
        <v>52.38</v>
      </c>
      <c r="W24">
        <v>40.74</v>
      </c>
      <c r="X24">
        <v>-20</v>
      </c>
      <c r="Y24">
        <v>11.64</v>
      </c>
      <c r="Z24">
        <v>0</v>
      </c>
      <c r="AA24">
        <v>-70</v>
      </c>
    </row>
    <row r="25" spans="7:27">
      <c r="G25" t="s">
        <v>67</v>
      </c>
      <c r="H25" s="115">
        <v>69.84</v>
      </c>
      <c r="I25" s="88">
        <v>0</v>
      </c>
      <c r="J25" s="88">
        <v>0</v>
      </c>
      <c r="K25" s="88">
        <v>0</v>
      </c>
      <c r="L25" s="88">
        <v>2.4300000000000002</v>
      </c>
      <c r="M25" s="116">
        <v>0</v>
      </c>
      <c r="N25" s="115">
        <v>0</v>
      </c>
      <c r="O25" s="88">
        <v>0</v>
      </c>
      <c r="P25" s="88">
        <v>-70</v>
      </c>
      <c r="Q25" s="88">
        <v>0</v>
      </c>
      <c r="R25" s="88">
        <v>0</v>
      </c>
      <c r="S25" s="116">
        <v>0</v>
      </c>
      <c r="U25" s="115">
        <v>-70</v>
      </c>
      <c r="V25" s="116">
        <v>72.260000000000005</v>
      </c>
      <c r="W25">
        <v>69.84</v>
      </c>
      <c r="X25">
        <v>0</v>
      </c>
      <c r="Y25">
        <v>2.4300000000000002</v>
      </c>
      <c r="Z25">
        <v>0</v>
      </c>
      <c r="AA25">
        <v>-70</v>
      </c>
    </row>
    <row r="26" spans="7:27">
      <c r="G26" t="s">
        <v>68</v>
      </c>
      <c r="H26" s="115">
        <v>61.11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-100</v>
      </c>
      <c r="Q26" s="88">
        <v>0</v>
      </c>
      <c r="R26" s="88">
        <v>0</v>
      </c>
      <c r="S26" s="116">
        <v>0</v>
      </c>
      <c r="U26" s="115">
        <v>-100</v>
      </c>
      <c r="V26" s="116">
        <v>61.11</v>
      </c>
      <c r="W26">
        <v>61.11</v>
      </c>
      <c r="X26">
        <v>0</v>
      </c>
      <c r="Y26">
        <v>0</v>
      </c>
      <c r="Z26">
        <v>0</v>
      </c>
      <c r="AA26">
        <v>-100</v>
      </c>
    </row>
    <row r="27" spans="7:27">
      <c r="G27" t="s">
        <v>69</v>
      </c>
      <c r="H27" s="115">
        <v>35.89</v>
      </c>
      <c r="I27" s="88">
        <v>0</v>
      </c>
      <c r="J27" s="88">
        <v>0</v>
      </c>
      <c r="K27" s="88">
        <v>0</v>
      </c>
      <c r="L27" s="88">
        <v>12.61</v>
      </c>
      <c r="M27" s="116">
        <v>0</v>
      </c>
      <c r="N27" s="115">
        <v>0</v>
      </c>
      <c r="O27" s="88">
        <v>-5</v>
      </c>
      <c r="P27" s="88">
        <v>-105</v>
      </c>
      <c r="Q27" s="88">
        <v>-45</v>
      </c>
      <c r="R27" s="88">
        <v>0</v>
      </c>
      <c r="S27" s="116">
        <v>0</v>
      </c>
      <c r="U27" s="115">
        <v>-155</v>
      </c>
      <c r="V27" s="116">
        <v>48.5</v>
      </c>
      <c r="W27">
        <v>35.89</v>
      </c>
      <c r="X27">
        <v>-5</v>
      </c>
      <c r="Y27">
        <v>12.61</v>
      </c>
      <c r="Z27">
        <v>-45</v>
      </c>
      <c r="AA27">
        <v>-105</v>
      </c>
    </row>
    <row r="28" spans="7:27">
      <c r="G28" t="s">
        <v>70</v>
      </c>
      <c r="H28" s="115">
        <v>50.44</v>
      </c>
      <c r="I28" s="88">
        <v>0</v>
      </c>
      <c r="J28" s="88">
        <v>0</v>
      </c>
      <c r="K28" s="88">
        <v>0</v>
      </c>
      <c r="L28" s="88">
        <v>12.61</v>
      </c>
      <c r="M28" s="116">
        <v>0</v>
      </c>
      <c r="N28" s="115">
        <v>0</v>
      </c>
      <c r="O28" s="88">
        <v>-33</v>
      </c>
      <c r="P28" s="88">
        <v>-60</v>
      </c>
      <c r="Q28" s="88">
        <v>0</v>
      </c>
      <c r="R28" s="88">
        <v>0</v>
      </c>
      <c r="S28" s="116">
        <v>0</v>
      </c>
      <c r="U28" s="115">
        <v>-93</v>
      </c>
      <c r="V28" s="116">
        <v>63.05</v>
      </c>
      <c r="W28">
        <v>50.44</v>
      </c>
      <c r="X28">
        <v>-33</v>
      </c>
      <c r="Y28">
        <v>12.61</v>
      </c>
      <c r="Z28">
        <v>0</v>
      </c>
      <c r="AA28">
        <v>-60</v>
      </c>
    </row>
    <row r="29" spans="7:27">
      <c r="G29" t="s">
        <v>71</v>
      </c>
      <c r="H29" s="115">
        <v>70.81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-160</v>
      </c>
      <c r="Q29" s="88">
        <v>0</v>
      </c>
      <c r="R29" s="88">
        <v>0</v>
      </c>
      <c r="S29" s="116">
        <v>0</v>
      </c>
      <c r="U29" s="115">
        <v>-160</v>
      </c>
      <c r="V29" s="116">
        <v>70.81</v>
      </c>
      <c r="W29">
        <v>70.81</v>
      </c>
      <c r="X29">
        <v>0</v>
      </c>
      <c r="Y29">
        <v>0</v>
      </c>
      <c r="Z29">
        <v>0</v>
      </c>
      <c r="AA29">
        <v>-160</v>
      </c>
    </row>
    <row r="30" spans="7:27">
      <c r="G30" t="s">
        <v>72</v>
      </c>
      <c r="H30" s="115">
        <v>41.71</v>
      </c>
      <c r="I30" s="88">
        <v>0</v>
      </c>
      <c r="J30" s="88">
        <v>0</v>
      </c>
      <c r="K30" s="88">
        <v>0</v>
      </c>
      <c r="L30" s="88">
        <v>13.58</v>
      </c>
      <c r="M30" s="116">
        <v>0</v>
      </c>
      <c r="N30" s="115">
        <v>0</v>
      </c>
      <c r="O30" s="88">
        <v>-5</v>
      </c>
      <c r="P30" s="88">
        <v>-70</v>
      </c>
      <c r="Q30" s="88">
        <v>0</v>
      </c>
      <c r="R30" s="88">
        <v>0</v>
      </c>
      <c r="S30" s="116">
        <v>0</v>
      </c>
      <c r="U30" s="115">
        <v>-75</v>
      </c>
      <c r="V30" s="116">
        <v>55.29</v>
      </c>
      <c r="W30">
        <v>41.71</v>
      </c>
      <c r="X30">
        <v>-5</v>
      </c>
      <c r="Y30">
        <v>13.58</v>
      </c>
      <c r="Z30">
        <v>0</v>
      </c>
      <c r="AA30">
        <v>-70</v>
      </c>
    </row>
    <row r="31" spans="7:27">
      <c r="G31" t="s">
        <v>73</v>
      </c>
      <c r="H31" s="115">
        <v>16.489999999999998</v>
      </c>
      <c r="I31" s="88">
        <v>0</v>
      </c>
      <c r="J31" s="88">
        <v>0</v>
      </c>
      <c r="K31" s="88">
        <v>0</v>
      </c>
      <c r="L31" s="88">
        <v>2.91</v>
      </c>
      <c r="M31" s="116">
        <v>0</v>
      </c>
      <c r="N31" s="115">
        <v>0</v>
      </c>
      <c r="O31" s="88">
        <v>0</v>
      </c>
      <c r="P31" s="88">
        <v>-40</v>
      </c>
      <c r="Q31" s="88">
        <v>-40</v>
      </c>
      <c r="R31" s="88">
        <v>0</v>
      </c>
      <c r="S31" s="116">
        <v>0</v>
      </c>
      <c r="U31" s="115">
        <v>-80</v>
      </c>
      <c r="V31" s="116">
        <v>19.399999999999999</v>
      </c>
      <c r="W31">
        <v>16.489999999999998</v>
      </c>
      <c r="X31">
        <v>0</v>
      </c>
      <c r="Y31">
        <v>2.91</v>
      </c>
      <c r="Z31">
        <v>-40</v>
      </c>
      <c r="AA31">
        <v>-40</v>
      </c>
    </row>
    <row r="32" spans="7:27">
      <c r="G32" t="s">
        <v>74</v>
      </c>
      <c r="H32" s="115">
        <v>22.31</v>
      </c>
      <c r="I32" s="88">
        <v>0</v>
      </c>
      <c r="J32" s="88">
        <v>0</v>
      </c>
      <c r="K32" s="88">
        <v>0</v>
      </c>
      <c r="L32" s="88">
        <v>13.58</v>
      </c>
      <c r="M32" s="116">
        <v>0</v>
      </c>
      <c r="N32" s="115">
        <v>0</v>
      </c>
      <c r="O32" s="88">
        <v>-18</v>
      </c>
      <c r="P32" s="88">
        <v>-30</v>
      </c>
      <c r="Q32" s="88">
        <v>0</v>
      </c>
      <c r="R32" s="88">
        <v>0</v>
      </c>
      <c r="S32" s="116">
        <v>0</v>
      </c>
      <c r="U32" s="115">
        <v>-48</v>
      </c>
      <c r="V32" s="116">
        <v>35.89</v>
      </c>
      <c r="W32">
        <v>22.31</v>
      </c>
      <c r="X32">
        <v>-18</v>
      </c>
      <c r="Y32">
        <v>13.58</v>
      </c>
      <c r="Z32">
        <v>0</v>
      </c>
      <c r="AA32">
        <v>-30</v>
      </c>
    </row>
    <row r="33" spans="7:27">
      <c r="G33" t="s">
        <v>75</v>
      </c>
      <c r="H33" s="115">
        <v>28.13</v>
      </c>
      <c r="I33" s="88">
        <v>0</v>
      </c>
      <c r="J33" s="88">
        <v>0</v>
      </c>
      <c r="K33" s="88">
        <v>19.399999999999999</v>
      </c>
      <c r="L33" s="88">
        <v>17.46</v>
      </c>
      <c r="M33" s="116">
        <v>0</v>
      </c>
      <c r="N33" s="115">
        <v>0</v>
      </c>
      <c r="O33" s="88">
        <v>-30</v>
      </c>
      <c r="P33" s="88">
        <v>-10</v>
      </c>
      <c r="Q33" s="88">
        <v>0</v>
      </c>
      <c r="R33" s="88">
        <v>0</v>
      </c>
      <c r="S33" s="116">
        <v>0</v>
      </c>
      <c r="U33" s="115">
        <v>-40</v>
      </c>
      <c r="V33" s="116">
        <v>64.989999999999995</v>
      </c>
      <c r="W33">
        <v>28.13</v>
      </c>
      <c r="X33">
        <v>-30</v>
      </c>
      <c r="Y33">
        <v>17.46</v>
      </c>
      <c r="Z33">
        <v>19.399999999999999</v>
      </c>
      <c r="AA33">
        <v>-10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38.799999999999997</v>
      </c>
      <c r="L34" s="88">
        <v>17.46</v>
      </c>
      <c r="M34" s="116">
        <v>0</v>
      </c>
      <c r="N34" s="115">
        <v>0</v>
      </c>
      <c r="O34" s="88">
        <v>-80</v>
      </c>
      <c r="P34" s="88">
        <v>-20</v>
      </c>
      <c r="Q34" s="88">
        <v>0</v>
      </c>
      <c r="R34" s="88">
        <v>0</v>
      </c>
      <c r="S34" s="116">
        <v>0</v>
      </c>
      <c r="U34" s="115">
        <v>-100</v>
      </c>
      <c r="V34" s="116">
        <v>56.26</v>
      </c>
      <c r="W34">
        <v>0</v>
      </c>
      <c r="X34">
        <v>-80</v>
      </c>
      <c r="Y34">
        <v>17.46</v>
      </c>
      <c r="Z34">
        <v>38.799999999999997</v>
      </c>
      <c r="AA34">
        <v>-20</v>
      </c>
    </row>
    <row r="35" spans="7:27">
      <c r="G35" t="s">
        <v>77</v>
      </c>
      <c r="H35" s="115">
        <v>49.47</v>
      </c>
      <c r="I35" s="88">
        <v>0</v>
      </c>
      <c r="J35" s="88">
        <v>0</v>
      </c>
      <c r="K35" s="88">
        <v>0</v>
      </c>
      <c r="L35" s="88">
        <v>16.489999999999998</v>
      </c>
      <c r="M35" s="116">
        <v>0</v>
      </c>
      <c r="N35" s="115">
        <v>0</v>
      </c>
      <c r="O35" s="88">
        <v>-75</v>
      </c>
      <c r="P35" s="88">
        <v>-70</v>
      </c>
      <c r="Q35" s="88">
        <v>0</v>
      </c>
      <c r="R35" s="88">
        <v>0</v>
      </c>
      <c r="S35" s="116">
        <v>0</v>
      </c>
      <c r="U35" s="115">
        <v>-145</v>
      </c>
      <c r="V35" s="116">
        <v>65.959999999999994</v>
      </c>
      <c r="W35">
        <v>49.47</v>
      </c>
      <c r="X35">
        <v>-75</v>
      </c>
      <c r="Y35">
        <v>16.489999999999998</v>
      </c>
      <c r="Z35">
        <v>0</v>
      </c>
      <c r="AA35">
        <v>-70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19.399999999999999</v>
      </c>
      <c r="L36" s="88">
        <v>18.43</v>
      </c>
      <c r="M36" s="116">
        <v>0</v>
      </c>
      <c r="N36" s="115">
        <v>0</v>
      </c>
      <c r="O36" s="88">
        <v>-75</v>
      </c>
      <c r="P36" s="88">
        <v>-10</v>
      </c>
      <c r="Q36" s="88">
        <v>0</v>
      </c>
      <c r="R36" s="88">
        <v>0</v>
      </c>
      <c r="S36" s="116">
        <v>0</v>
      </c>
      <c r="U36" s="115">
        <v>-85</v>
      </c>
      <c r="V36" s="116">
        <v>37.83</v>
      </c>
      <c r="W36">
        <v>0</v>
      </c>
      <c r="X36">
        <v>-75</v>
      </c>
      <c r="Y36">
        <v>18.43</v>
      </c>
      <c r="Z36">
        <v>19.399999999999999</v>
      </c>
      <c r="AA36">
        <v>-10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38.799999999999997</v>
      </c>
      <c r="L37" s="88">
        <v>0.49</v>
      </c>
      <c r="M37" s="116">
        <v>0</v>
      </c>
      <c r="N37" s="115">
        <v>-17</v>
      </c>
      <c r="O37" s="88">
        <v>-70</v>
      </c>
      <c r="P37" s="88">
        <v>-20</v>
      </c>
      <c r="Q37" s="88">
        <v>0</v>
      </c>
      <c r="R37" s="88">
        <v>0</v>
      </c>
      <c r="S37" s="116">
        <v>0</v>
      </c>
      <c r="U37" s="115">
        <v>-107</v>
      </c>
      <c r="V37" s="116">
        <v>39.28</v>
      </c>
      <c r="W37">
        <v>-17</v>
      </c>
      <c r="X37">
        <v>-70</v>
      </c>
      <c r="Y37">
        <v>0.49</v>
      </c>
      <c r="Z37">
        <v>38.799999999999997</v>
      </c>
      <c r="AA37">
        <v>-20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58.2</v>
      </c>
      <c r="L38" s="88">
        <v>18.43</v>
      </c>
      <c r="M38" s="116">
        <v>0</v>
      </c>
      <c r="N38" s="115">
        <v>-52</v>
      </c>
      <c r="O38" s="88">
        <v>-60</v>
      </c>
      <c r="P38" s="88">
        <v>-20</v>
      </c>
      <c r="Q38" s="88">
        <v>0</v>
      </c>
      <c r="R38" s="88">
        <v>0</v>
      </c>
      <c r="S38" s="116">
        <v>0</v>
      </c>
      <c r="U38" s="115">
        <v>-132</v>
      </c>
      <c r="V38" s="116">
        <v>76.63</v>
      </c>
      <c r="W38">
        <v>-52</v>
      </c>
      <c r="X38">
        <v>-60</v>
      </c>
      <c r="Y38">
        <v>18.43</v>
      </c>
      <c r="Z38">
        <v>58.2</v>
      </c>
      <c r="AA38">
        <v>-20</v>
      </c>
    </row>
    <row r="39" spans="7:27">
      <c r="G39" t="s">
        <v>81</v>
      </c>
      <c r="H39" s="115">
        <v>5.82</v>
      </c>
      <c r="I39" s="88">
        <v>0</v>
      </c>
      <c r="J39" s="88">
        <v>0</v>
      </c>
      <c r="K39" s="88">
        <v>0</v>
      </c>
      <c r="L39" s="88">
        <v>21.34</v>
      </c>
      <c r="M39" s="116">
        <v>0</v>
      </c>
      <c r="N39" s="115">
        <v>0</v>
      </c>
      <c r="O39" s="88">
        <v>-25</v>
      </c>
      <c r="P39" s="88">
        <v>-40</v>
      </c>
      <c r="Q39" s="88">
        <v>0</v>
      </c>
      <c r="R39" s="88">
        <v>0</v>
      </c>
      <c r="S39" s="116">
        <v>0</v>
      </c>
      <c r="U39" s="115">
        <v>-65</v>
      </c>
      <c r="V39" s="116">
        <v>27.16</v>
      </c>
      <c r="W39">
        <v>5.82</v>
      </c>
      <c r="X39">
        <v>-25</v>
      </c>
      <c r="Y39">
        <v>21.34</v>
      </c>
      <c r="Z39">
        <v>0</v>
      </c>
      <c r="AA39">
        <v>-40</v>
      </c>
    </row>
    <row r="40" spans="7:27">
      <c r="G40" t="s">
        <v>82</v>
      </c>
      <c r="H40" s="115">
        <v>10.67</v>
      </c>
      <c r="I40" s="88">
        <v>0</v>
      </c>
      <c r="J40" s="88">
        <v>0</v>
      </c>
      <c r="K40" s="88">
        <v>19.399999999999999</v>
      </c>
      <c r="L40" s="88">
        <v>23.28</v>
      </c>
      <c r="M40" s="116">
        <v>0</v>
      </c>
      <c r="N40" s="115">
        <v>0</v>
      </c>
      <c r="O40" s="88">
        <v>-50</v>
      </c>
      <c r="P40" s="88">
        <v>-30</v>
      </c>
      <c r="Q40" s="88">
        <v>0</v>
      </c>
      <c r="R40" s="88">
        <v>0</v>
      </c>
      <c r="S40" s="116">
        <v>0</v>
      </c>
      <c r="U40" s="115">
        <v>-80</v>
      </c>
      <c r="V40" s="116">
        <v>53.35</v>
      </c>
      <c r="W40">
        <v>10.67</v>
      </c>
      <c r="X40">
        <v>-50</v>
      </c>
      <c r="Y40">
        <v>23.28</v>
      </c>
      <c r="Z40">
        <v>19.399999999999999</v>
      </c>
      <c r="AA40">
        <v>-30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19.399999999999999</v>
      </c>
      <c r="L41" s="88">
        <v>23.28</v>
      </c>
      <c r="M41" s="116">
        <v>0</v>
      </c>
      <c r="N41" s="115">
        <v>-60</v>
      </c>
      <c r="O41" s="88">
        <v>-75</v>
      </c>
      <c r="P41" s="88">
        <v>-90</v>
      </c>
      <c r="Q41" s="88">
        <v>0</v>
      </c>
      <c r="R41" s="88">
        <v>0</v>
      </c>
      <c r="S41" s="116">
        <v>0</v>
      </c>
      <c r="U41" s="115">
        <v>-225</v>
      </c>
      <c r="V41" s="116">
        <v>42.68</v>
      </c>
      <c r="W41">
        <v>-60</v>
      </c>
      <c r="X41">
        <v>-75</v>
      </c>
      <c r="Y41">
        <v>23.28</v>
      </c>
      <c r="Z41">
        <v>19.399999999999999</v>
      </c>
      <c r="AA41">
        <v>-90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29.1</v>
      </c>
      <c r="L42" s="88">
        <v>24.25</v>
      </c>
      <c r="M42" s="116">
        <v>0</v>
      </c>
      <c r="N42" s="115">
        <v>-30</v>
      </c>
      <c r="O42" s="88">
        <v>-55</v>
      </c>
      <c r="P42" s="88">
        <v>-40</v>
      </c>
      <c r="Q42" s="88">
        <v>0</v>
      </c>
      <c r="R42" s="88">
        <v>0</v>
      </c>
      <c r="S42" s="116">
        <v>0</v>
      </c>
      <c r="U42" s="115">
        <v>-125</v>
      </c>
      <c r="V42" s="116">
        <v>53.35</v>
      </c>
      <c r="W42">
        <v>-30</v>
      </c>
      <c r="X42">
        <v>-55</v>
      </c>
      <c r="Y42">
        <v>24.25</v>
      </c>
      <c r="Z42">
        <v>29.1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1.94</v>
      </c>
      <c r="M43" s="116">
        <v>0</v>
      </c>
      <c r="N43" s="115">
        <v>0</v>
      </c>
      <c r="O43" s="88">
        <v>-40</v>
      </c>
      <c r="P43" s="88">
        <v>-100</v>
      </c>
      <c r="Q43" s="88">
        <v>0</v>
      </c>
      <c r="R43" s="88">
        <v>0</v>
      </c>
      <c r="S43" s="116">
        <v>0</v>
      </c>
      <c r="U43" s="115">
        <v>-140</v>
      </c>
      <c r="V43" s="116">
        <v>1.94</v>
      </c>
      <c r="W43">
        <v>0</v>
      </c>
      <c r="X43">
        <v>-40</v>
      </c>
      <c r="Y43">
        <v>1.94</v>
      </c>
      <c r="Z43">
        <v>0</v>
      </c>
      <c r="AA43">
        <v>-100</v>
      </c>
    </row>
    <row r="44" spans="7:27">
      <c r="G44" t="s">
        <v>86</v>
      </c>
      <c r="H44" s="115">
        <v>36.86</v>
      </c>
      <c r="I44" s="88">
        <v>0</v>
      </c>
      <c r="J44" s="88">
        <v>0</v>
      </c>
      <c r="K44" s="88">
        <v>9.6999999999999993</v>
      </c>
      <c r="L44" s="88">
        <v>21.34</v>
      </c>
      <c r="M44" s="116">
        <v>0</v>
      </c>
      <c r="N44" s="115">
        <v>0</v>
      </c>
      <c r="O44" s="88">
        <v>-30</v>
      </c>
      <c r="P44" s="88">
        <v>-60</v>
      </c>
      <c r="Q44" s="88">
        <v>0</v>
      </c>
      <c r="R44" s="88">
        <v>0</v>
      </c>
      <c r="S44" s="116">
        <v>0</v>
      </c>
      <c r="U44" s="115">
        <v>-90</v>
      </c>
      <c r="V44" s="116">
        <v>67.900000000000006</v>
      </c>
      <c r="W44">
        <v>36.86</v>
      </c>
      <c r="X44">
        <v>-30</v>
      </c>
      <c r="Y44">
        <v>21.34</v>
      </c>
      <c r="Z44">
        <v>9.6999999999999993</v>
      </c>
      <c r="AA44">
        <v>-60</v>
      </c>
    </row>
    <row r="45" spans="7:27">
      <c r="G45" t="s">
        <v>87</v>
      </c>
      <c r="H45" s="115">
        <v>38.799999999999997</v>
      </c>
      <c r="I45" s="88">
        <v>9.6999999999999993</v>
      </c>
      <c r="J45" s="88">
        <v>0</v>
      </c>
      <c r="K45" s="88">
        <v>9.6999999999999993</v>
      </c>
      <c r="L45" s="88">
        <v>24.25</v>
      </c>
      <c r="M45" s="116">
        <v>0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-20</v>
      </c>
      <c r="V45" s="116">
        <v>82.45</v>
      </c>
      <c r="W45">
        <v>38.799999999999997</v>
      </c>
      <c r="X45">
        <v>9.6999999999999993</v>
      </c>
      <c r="Y45">
        <v>24.25</v>
      </c>
      <c r="Z45">
        <v>9.6999999999999993</v>
      </c>
      <c r="AA45">
        <v>-20</v>
      </c>
    </row>
    <row r="46" spans="7:27">
      <c r="G46" t="s">
        <v>88</v>
      </c>
      <c r="H46" s="115">
        <v>5.82</v>
      </c>
      <c r="I46" s="88">
        <v>0</v>
      </c>
      <c r="J46" s="88">
        <v>0</v>
      </c>
      <c r="K46" s="88">
        <v>29.1</v>
      </c>
      <c r="L46" s="88">
        <v>24.25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59.17</v>
      </c>
      <c r="W46">
        <v>5.82</v>
      </c>
      <c r="X46">
        <v>0</v>
      </c>
      <c r="Y46">
        <v>24.25</v>
      </c>
      <c r="Z46">
        <v>29.1</v>
      </c>
      <c r="AA46">
        <v>-20</v>
      </c>
    </row>
    <row r="47" spans="7:27">
      <c r="G47" t="s">
        <v>89</v>
      </c>
      <c r="H47" s="115">
        <v>84.39</v>
      </c>
      <c r="I47" s="88">
        <v>0</v>
      </c>
      <c r="J47" s="88">
        <v>0</v>
      </c>
      <c r="K47" s="88">
        <v>0</v>
      </c>
      <c r="L47" s="88">
        <v>26.19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110.58</v>
      </c>
      <c r="W47">
        <v>84.39</v>
      </c>
      <c r="X47">
        <v>0</v>
      </c>
      <c r="Y47">
        <v>26.19</v>
      </c>
      <c r="Z47">
        <v>0</v>
      </c>
      <c r="AA47">
        <v>0</v>
      </c>
    </row>
    <row r="48" spans="7:27">
      <c r="G48" t="s">
        <v>90</v>
      </c>
      <c r="H48" s="115">
        <v>59.17</v>
      </c>
      <c r="I48" s="88">
        <v>0</v>
      </c>
      <c r="J48" s="88">
        <v>19.399999999999999</v>
      </c>
      <c r="K48" s="88">
        <v>9.6999999999999993</v>
      </c>
      <c r="L48" s="88">
        <v>26.19</v>
      </c>
      <c r="M48" s="116">
        <v>0</v>
      </c>
      <c r="N48" s="115">
        <v>0</v>
      </c>
      <c r="O48" s="88">
        <v>-30</v>
      </c>
      <c r="P48" s="88">
        <v>0</v>
      </c>
      <c r="Q48" s="88">
        <v>0</v>
      </c>
      <c r="R48" s="88">
        <v>0</v>
      </c>
      <c r="S48" s="116">
        <v>0</v>
      </c>
      <c r="U48" s="115">
        <v>-30</v>
      </c>
      <c r="V48" s="116">
        <v>114.46</v>
      </c>
      <c r="W48">
        <v>59.17</v>
      </c>
      <c r="X48">
        <v>-30</v>
      </c>
      <c r="Y48">
        <v>26.19</v>
      </c>
      <c r="Z48">
        <v>9.6999999999999993</v>
      </c>
      <c r="AA48">
        <v>19.399999999999999</v>
      </c>
    </row>
    <row r="49" spans="7:27">
      <c r="G49" t="s">
        <v>91</v>
      </c>
      <c r="H49" s="115">
        <v>3.88</v>
      </c>
      <c r="I49" s="88">
        <v>0</v>
      </c>
      <c r="J49" s="88">
        <v>0</v>
      </c>
      <c r="K49" s="88">
        <v>9.6999999999999993</v>
      </c>
      <c r="L49" s="88">
        <v>2.4300000000000002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</v>
      </c>
      <c r="W49">
        <v>3.88</v>
      </c>
      <c r="X49">
        <v>0</v>
      </c>
      <c r="Y49">
        <v>2.4300000000000002</v>
      </c>
      <c r="Z49">
        <v>9.6999999999999993</v>
      </c>
      <c r="AA49">
        <v>0</v>
      </c>
    </row>
    <row r="50" spans="7:27">
      <c r="G50" t="s">
        <v>92</v>
      </c>
      <c r="H50" s="115">
        <v>32.01</v>
      </c>
      <c r="I50" s="88">
        <v>0</v>
      </c>
      <c r="J50" s="88">
        <v>0</v>
      </c>
      <c r="K50" s="88">
        <v>9.6999999999999993</v>
      </c>
      <c r="L50" s="88">
        <v>22.7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64.41</v>
      </c>
      <c r="W50">
        <v>32.01</v>
      </c>
      <c r="X50">
        <v>0</v>
      </c>
      <c r="Y50">
        <v>22.7</v>
      </c>
      <c r="Z50">
        <v>9.6999999999999993</v>
      </c>
      <c r="AA50">
        <v>0</v>
      </c>
    </row>
    <row r="51" spans="7:27">
      <c r="G51" t="s">
        <v>93</v>
      </c>
      <c r="H51" s="115">
        <v>142.59</v>
      </c>
      <c r="I51" s="88">
        <v>19.399999999999999</v>
      </c>
      <c r="J51" s="88">
        <v>0</v>
      </c>
      <c r="K51" s="88">
        <v>19.399999999999999</v>
      </c>
      <c r="L51" s="88">
        <v>26.09</v>
      </c>
      <c r="M51" s="116">
        <v>0</v>
      </c>
      <c r="N51" s="115">
        <v>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-20</v>
      </c>
      <c r="V51" s="116">
        <v>207.48</v>
      </c>
      <c r="W51">
        <v>142.59</v>
      </c>
      <c r="X51">
        <v>19.399999999999999</v>
      </c>
      <c r="Y51">
        <v>26.09</v>
      </c>
      <c r="Z51">
        <v>19.399999999999999</v>
      </c>
      <c r="AA51">
        <v>-20</v>
      </c>
    </row>
    <row r="52" spans="7:27">
      <c r="G52" t="s">
        <v>94</v>
      </c>
      <c r="H52" s="115">
        <v>114.46</v>
      </c>
      <c r="I52" s="88">
        <v>48.5</v>
      </c>
      <c r="J52" s="88">
        <v>38.799999999999997</v>
      </c>
      <c r="K52" s="88">
        <v>19.399999999999999</v>
      </c>
      <c r="L52" s="88">
        <v>26.09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247.25</v>
      </c>
      <c r="W52">
        <v>114.46</v>
      </c>
      <c r="X52">
        <v>48.5</v>
      </c>
      <c r="Y52">
        <v>26.09</v>
      </c>
      <c r="Z52">
        <v>19.399999999999999</v>
      </c>
      <c r="AA52">
        <v>38.799999999999997</v>
      </c>
    </row>
    <row r="53" spans="7:27">
      <c r="G53" t="s">
        <v>95</v>
      </c>
      <c r="H53" s="115">
        <v>0</v>
      </c>
      <c r="I53" s="88">
        <v>106.7</v>
      </c>
      <c r="J53" s="88">
        <v>0</v>
      </c>
      <c r="K53" s="88">
        <v>19.399999999999999</v>
      </c>
      <c r="L53" s="88">
        <v>25.9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152</v>
      </c>
      <c r="W53">
        <v>0</v>
      </c>
      <c r="X53">
        <v>106.7</v>
      </c>
      <c r="Y53">
        <v>25.9</v>
      </c>
      <c r="Z53">
        <v>19.399999999999999</v>
      </c>
      <c r="AA53">
        <v>0</v>
      </c>
    </row>
    <row r="54" spans="7:27">
      <c r="G54" t="s">
        <v>96</v>
      </c>
      <c r="H54" s="115">
        <v>16.489999999999998</v>
      </c>
      <c r="I54" s="88">
        <v>106.7</v>
      </c>
      <c r="J54" s="88">
        <v>0</v>
      </c>
      <c r="K54" s="88">
        <v>19.399999999999999</v>
      </c>
      <c r="L54" s="88">
        <v>25.9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168.49</v>
      </c>
      <c r="W54">
        <v>16.489999999999998</v>
      </c>
      <c r="X54">
        <v>106.7</v>
      </c>
      <c r="Y54">
        <v>25.9</v>
      </c>
      <c r="Z54">
        <v>19.399999999999999</v>
      </c>
      <c r="AA54">
        <v>0</v>
      </c>
    </row>
    <row r="55" spans="7:27">
      <c r="G55" t="s">
        <v>97</v>
      </c>
      <c r="H55" s="115">
        <v>56.26</v>
      </c>
      <c r="I55" s="88">
        <v>72.75</v>
      </c>
      <c r="J55" s="88">
        <v>0</v>
      </c>
      <c r="K55" s="88">
        <v>9.6999999999999993</v>
      </c>
      <c r="L55" s="88">
        <v>1.94</v>
      </c>
      <c r="M55" s="116">
        <v>0</v>
      </c>
      <c r="N55" s="115">
        <v>0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-25</v>
      </c>
      <c r="V55" s="116">
        <v>140.65</v>
      </c>
      <c r="W55">
        <v>56.26</v>
      </c>
      <c r="X55">
        <v>72.75</v>
      </c>
      <c r="Y55">
        <v>1.94</v>
      </c>
      <c r="Z55">
        <v>9.6999999999999993</v>
      </c>
      <c r="AA55">
        <v>-25</v>
      </c>
    </row>
    <row r="56" spans="7:27">
      <c r="G56" t="s">
        <v>98</v>
      </c>
      <c r="H56" s="115">
        <v>53.35</v>
      </c>
      <c r="I56" s="88">
        <v>97</v>
      </c>
      <c r="J56" s="88">
        <v>0</v>
      </c>
      <c r="K56" s="88">
        <v>29.1</v>
      </c>
      <c r="L56" s="88">
        <v>21.73</v>
      </c>
      <c r="M56" s="116">
        <v>0</v>
      </c>
      <c r="N56" s="115">
        <v>0</v>
      </c>
      <c r="O56" s="88">
        <v>0</v>
      </c>
      <c r="P56" s="88">
        <v>-37</v>
      </c>
      <c r="Q56" s="88">
        <v>0</v>
      </c>
      <c r="R56" s="88">
        <v>0</v>
      </c>
      <c r="S56" s="116">
        <v>0</v>
      </c>
      <c r="U56" s="115">
        <v>-37</v>
      </c>
      <c r="V56" s="116">
        <v>201.18</v>
      </c>
      <c r="W56">
        <v>53.35</v>
      </c>
      <c r="X56">
        <v>97</v>
      </c>
      <c r="Y56">
        <v>21.73</v>
      </c>
      <c r="Z56">
        <v>29.1</v>
      </c>
      <c r="AA56">
        <v>-37</v>
      </c>
    </row>
    <row r="57" spans="7:27">
      <c r="G57" t="s">
        <v>99</v>
      </c>
      <c r="H57" s="115">
        <v>100.88</v>
      </c>
      <c r="I57" s="88">
        <v>87.3</v>
      </c>
      <c r="J57" s="88">
        <v>19.399999999999999</v>
      </c>
      <c r="K57" s="88">
        <v>29.1</v>
      </c>
      <c r="L57" s="88">
        <v>24.74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261.42</v>
      </c>
      <c r="W57">
        <v>100.88</v>
      </c>
      <c r="X57">
        <v>87.3</v>
      </c>
      <c r="Y57">
        <v>24.74</v>
      </c>
      <c r="Z57">
        <v>29.1</v>
      </c>
      <c r="AA57">
        <v>19.399999999999999</v>
      </c>
    </row>
    <row r="58" spans="7:27">
      <c r="G58" t="s">
        <v>100</v>
      </c>
      <c r="H58" s="115">
        <v>95.06</v>
      </c>
      <c r="I58" s="88">
        <v>97</v>
      </c>
      <c r="J58" s="88">
        <v>19.399999999999999</v>
      </c>
      <c r="K58" s="88">
        <v>29.1</v>
      </c>
      <c r="L58" s="88">
        <v>24.74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265.3</v>
      </c>
      <c r="W58">
        <v>95.06</v>
      </c>
      <c r="X58">
        <v>97</v>
      </c>
      <c r="Y58">
        <v>24.74</v>
      </c>
      <c r="Z58">
        <v>29.1</v>
      </c>
      <c r="AA58">
        <v>19.399999999999999</v>
      </c>
    </row>
    <row r="59" spans="7:27">
      <c r="G59" t="s">
        <v>101</v>
      </c>
      <c r="H59" s="115">
        <v>112.52</v>
      </c>
      <c r="I59" s="88">
        <v>116.4</v>
      </c>
      <c r="J59" s="88">
        <v>19.399999999999999</v>
      </c>
      <c r="K59" s="88">
        <v>9.6999999999999993</v>
      </c>
      <c r="L59" s="88">
        <v>25.22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283.24</v>
      </c>
      <c r="W59">
        <v>112.52</v>
      </c>
      <c r="X59">
        <v>116.4</v>
      </c>
      <c r="Y59">
        <v>25.22</v>
      </c>
      <c r="Z59">
        <v>9.6999999999999993</v>
      </c>
      <c r="AA59">
        <v>19.399999999999999</v>
      </c>
    </row>
    <row r="60" spans="7:27">
      <c r="G60" t="s">
        <v>102</v>
      </c>
      <c r="H60" s="115">
        <v>135.80000000000001</v>
      </c>
      <c r="I60" s="88">
        <v>111.55</v>
      </c>
      <c r="J60" s="88">
        <v>38.799999999999997</v>
      </c>
      <c r="K60" s="88">
        <v>29.1</v>
      </c>
      <c r="L60" s="88">
        <v>25.22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340.47</v>
      </c>
      <c r="W60">
        <v>135.80000000000001</v>
      </c>
      <c r="X60">
        <v>111.55</v>
      </c>
      <c r="Y60">
        <v>25.22</v>
      </c>
      <c r="Z60">
        <v>29.1</v>
      </c>
      <c r="AA60">
        <v>38.799999999999997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29.1</v>
      </c>
      <c r="L61" s="88">
        <v>1.65</v>
      </c>
      <c r="M61" s="116">
        <v>0</v>
      </c>
      <c r="N61" s="115">
        <v>-25</v>
      </c>
      <c r="O61" s="88">
        <v>0</v>
      </c>
      <c r="P61" s="88">
        <v>-40</v>
      </c>
      <c r="Q61" s="88">
        <v>0</v>
      </c>
      <c r="R61" s="88">
        <v>0</v>
      </c>
      <c r="S61" s="116">
        <v>0</v>
      </c>
      <c r="U61" s="115">
        <v>-65</v>
      </c>
      <c r="V61" s="116">
        <v>30.75</v>
      </c>
      <c r="W61">
        <v>-25</v>
      </c>
      <c r="X61">
        <v>0</v>
      </c>
      <c r="Y61">
        <v>1.65</v>
      </c>
      <c r="Z61">
        <v>29.1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29.1</v>
      </c>
      <c r="L62" s="88">
        <v>20.86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-20</v>
      </c>
      <c r="V62" s="116">
        <v>49.96</v>
      </c>
      <c r="W62">
        <v>0</v>
      </c>
      <c r="X62">
        <v>0</v>
      </c>
      <c r="Y62">
        <v>20.86</v>
      </c>
      <c r="Z62">
        <v>29.1</v>
      </c>
      <c r="AA62">
        <v>-20</v>
      </c>
    </row>
    <row r="63" spans="7:27">
      <c r="G63" t="s">
        <v>105</v>
      </c>
      <c r="H63" s="115">
        <v>0</v>
      </c>
      <c r="I63" s="88">
        <v>116.4</v>
      </c>
      <c r="J63" s="88">
        <v>0</v>
      </c>
      <c r="K63" s="88">
        <v>0</v>
      </c>
      <c r="L63" s="88">
        <v>19.399999999999999</v>
      </c>
      <c r="M63" s="116">
        <v>0</v>
      </c>
      <c r="N63" s="115">
        <v>0</v>
      </c>
      <c r="O63" s="88">
        <v>0</v>
      </c>
      <c r="P63" s="88">
        <v>-110</v>
      </c>
      <c r="Q63" s="88">
        <v>0</v>
      </c>
      <c r="R63" s="88">
        <v>0</v>
      </c>
      <c r="S63" s="116">
        <v>0</v>
      </c>
      <c r="U63" s="115">
        <v>-110</v>
      </c>
      <c r="V63" s="116">
        <v>135.80000000000001</v>
      </c>
      <c r="W63">
        <v>0</v>
      </c>
      <c r="X63">
        <v>116.4</v>
      </c>
      <c r="Y63">
        <v>19.399999999999999</v>
      </c>
      <c r="Z63">
        <v>0</v>
      </c>
      <c r="AA63">
        <v>-110</v>
      </c>
    </row>
    <row r="64" spans="7:27">
      <c r="G64" t="s">
        <v>106</v>
      </c>
      <c r="H64" s="115">
        <v>0</v>
      </c>
      <c r="I64" s="88">
        <v>126.1</v>
      </c>
      <c r="J64" s="88">
        <v>0</v>
      </c>
      <c r="K64" s="88">
        <v>9.6999999999999993</v>
      </c>
      <c r="L64" s="88">
        <v>22.8</v>
      </c>
      <c r="M64" s="116">
        <v>0</v>
      </c>
      <c r="N64" s="115">
        <v>-28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-78</v>
      </c>
      <c r="V64" s="116">
        <v>158.6</v>
      </c>
      <c r="W64">
        <v>-28</v>
      </c>
      <c r="X64">
        <v>126.1</v>
      </c>
      <c r="Y64">
        <v>22.8</v>
      </c>
      <c r="Z64">
        <v>9.6999999999999993</v>
      </c>
      <c r="AA64">
        <v>-50</v>
      </c>
    </row>
    <row r="65" spans="7:27">
      <c r="G65" t="s">
        <v>107</v>
      </c>
      <c r="H65" s="115">
        <v>23.28</v>
      </c>
      <c r="I65" s="88">
        <v>164.9</v>
      </c>
      <c r="J65" s="88">
        <v>0</v>
      </c>
      <c r="K65" s="88">
        <v>9.6999999999999993</v>
      </c>
      <c r="L65" s="88">
        <v>22.6</v>
      </c>
      <c r="M65" s="116">
        <v>0</v>
      </c>
      <c r="N65" s="115">
        <v>0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-40</v>
      </c>
      <c r="V65" s="116">
        <v>220.48</v>
      </c>
      <c r="W65">
        <v>23.28</v>
      </c>
      <c r="X65">
        <v>164.9</v>
      </c>
      <c r="Y65">
        <v>22.6</v>
      </c>
      <c r="Z65">
        <v>9.6999999999999993</v>
      </c>
      <c r="AA65">
        <v>-40</v>
      </c>
    </row>
    <row r="66" spans="7:27">
      <c r="G66" t="s">
        <v>108</v>
      </c>
      <c r="H66" s="115">
        <v>7.76</v>
      </c>
      <c r="I66" s="88">
        <v>164.9</v>
      </c>
      <c r="J66" s="88">
        <v>0</v>
      </c>
      <c r="K66" s="88">
        <v>9.6999999999999993</v>
      </c>
      <c r="L66" s="88">
        <v>22.5</v>
      </c>
      <c r="M66" s="116">
        <v>0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204.86</v>
      </c>
      <c r="W66">
        <v>7.76</v>
      </c>
      <c r="X66">
        <v>164.9</v>
      </c>
      <c r="Y66">
        <v>22.5</v>
      </c>
      <c r="Z66">
        <v>9.6999999999999993</v>
      </c>
      <c r="AA66">
        <v>-40</v>
      </c>
    </row>
    <row r="67" spans="7:27">
      <c r="G67" t="s">
        <v>109</v>
      </c>
      <c r="H67" s="115">
        <v>15.52</v>
      </c>
      <c r="I67" s="88">
        <v>155.19999999999999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-85</v>
      </c>
      <c r="Q67" s="88">
        <v>0</v>
      </c>
      <c r="R67" s="88">
        <v>0</v>
      </c>
      <c r="S67" s="116">
        <v>0</v>
      </c>
      <c r="U67" s="115">
        <v>-85</v>
      </c>
      <c r="V67" s="116">
        <v>170.72</v>
      </c>
      <c r="W67">
        <v>15.52</v>
      </c>
      <c r="X67">
        <v>155.19999999999999</v>
      </c>
      <c r="Y67">
        <v>0</v>
      </c>
      <c r="Z67">
        <v>0</v>
      </c>
      <c r="AA67">
        <v>-85</v>
      </c>
    </row>
    <row r="68" spans="7:27">
      <c r="G68" t="s">
        <v>110</v>
      </c>
      <c r="H68" s="115">
        <v>0</v>
      </c>
      <c r="I68" s="88">
        <v>135.80000000000001</v>
      </c>
      <c r="J68" s="88">
        <v>0</v>
      </c>
      <c r="K68" s="88">
        <v>9.6999999999999993</v>
      </c>
      <c r="L68" s="88">
        <v>18.43</v>
      </c>
      <c r="M68" s="116">
        <v>0</v>
      </c>
      <c r="N68" s="115">
        <v>-16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-66</v>
      </c>
      <c r="V68" s="116">
        <v>163.93</v>
      </c>
      <c r="W68">
        <v>-16</v>
      </c>
      <c r="X68">
        <v>135.80000000000001</v>
      </c>
      <c r="Y68">
        <v>18.43</v>
      </c>
      <c r="Z68">
        <v>9.6999999999999993</v>
      </c>
      <c r="AA68">
        <v>-50</v>
      </c>
    </row>
    <row r="69" spans="7:27">
      <c r="G69" t="s">
        <v>111</v>
      </c>
      <c r="H69" s="115">
        <v>0</v>
      </c>
      <c r="I69" s="88">
        <v>29.1</v>
      </c>
      <c r="J69" s="88">
        <v>0</v>
      </c>
      <c r="K69" s="88">
        <v>9.6999999999999993</v>
      </c>
      <c r="L69" s="88">
        <v>20.37</v>
      </c>
      <c r="M69" s="116">
        <v>0</v>
      </c>
      <c r="N69" s="115">
        <v>-88</v>
      </c>
      <c r="O69" s="88">
        <v>0</v>
      </c>
      <c r="P69" s="88">
        <v>-130</v>
      </c>
      <c r="Q69" s="88">
        <v>0</v>
      </c>
      <c r="R69" s="88">
        <v>0</v>
      </c>
      <c r="S69" s="116">
        <v>0</v>
      </c>
      <c r="U69" s="115">
        <v>-218</v>
      </c>
      <c r="V69" s="116">
        <v>59.17</v>
      </c>
      <c r="W69">
        <v>-88</v>
      </c>
      <c r="X69">
        <v>29.1</v>
      </c>
      <c r="Y69">
        <v>20.37</v>
      </c>
      <c r="Z69">
        <v>9.6999999999999993</v>
      </c>
      <c r="AA69">
        <v>-130</v>
      </c>
    </row>
    <row r="70" spans="7:27">
      <c r="G70" t="s">
        <v>112</v>
      </c>
      <c r="H70" s="115">
        <v>0</v>
      </c>
      <c r="I70" s="88">
        <v>29.1</v>
      </c>
      <c r="J70" s="88">
        <v>0</v>
      </c>
      <c r="K70" s="88">
        <v>9.6999999999999993</v>
      </c>
      <c r="L70" s="88">
        <v>20.37</v>
      </c>
      <c r="M70" s="116">
        <v>0</v>
      </c>
      <c r="N70" s="115">
        <v>-35</v>
      </c>
      <c r="O70" s="88">
        <v>0</v>
      </c>
      <c r="P70" s="88">
        <v>-80</v>
      </c>
      <c r="Q70" s="88">
        <v>0</v>
      </c>
      <c r="R70" s="88">
        <v>0</v>
      </c>
      <c r="S70" s="116">
        <v>0</v>
      </c>
      <c r="U70" s="115">
        <v>-115</v>
      </c>
      <c r="V70" s="116">
        <v>59.17</v>
      </c>
      <c r="W70">
        <v>-35</v>
      </c>
      <c r="X70">
        <v>29.1</v>
      </c>
      <c r="Y70">
        <v>20.37</v>
      </c>
      <c r="Z70">
        <v>9.6999999999999993</v>
      </c>
      <c r="AA70">
        <v>-80</v>
      </c>
    </row>
    <row r="71" spans="7:27">
      <c r="G71" t="s">
        <v>113</v>
      </c>
      <c r="H71" s="115">
        <v>0</v>
      </c>
      <c r="I71" s="88">
        <v>72.75</v>
      </c>
      <c r="J71" s="88">
        <v>0</v>
      </c>
      <c r="K71" s="88">
        <v>0</v>
      </c>
      <c r="L71" s="88">
        <v>18.920000000000002</v>
      </c>
      <c r="M71" s="116">
        <v>0</v>
      </c>
      <c r="N71" s="115">
        <v>0</v>
      </c>
      <c r="O71" s="88">
        <v>0</v>
      </c>
      <c r="P71" s="88">
        <v>-150</v>
      </c>
      <c r="Q71" s="88">
        <v>0</v>
      </c>
      <c r="R71" s="88">
        <v>0</v>
      </c>
      <c r="S71" s="116">
        <v>0</v>
      </c>
      <c r="U71" s="115">
        <v>-150</v>
      </c>
      <c r="V71" s="116">
        <v>91.66</v>
      </c>
      <c r="W71">
        <v>0</v>
      </c>
      <c r="X71">
        <v>72.75</v>
      </c>
      <c r="Y71">
        <v>18.920000000000002</v>
      </c>
      <c r="Z71">
        <v>0</v>
      </c>
      <c r="AA71">
        <v>-150</v>
      </c>
    </row>
    <row r="72" spans="7:27">
      <c r="G72" t="s">
        <v>114</v>
      </c>
      <c r="H72" s="115">
        <v>0</v>
      </c>
      <c r="I72" s="88">
        <v>63.05</v>
      </c>
      <c r="J72" s="88">
        <v>0</v>
      </c>
      <c r="K72" s="88">
        <v>19.399999999999999</v>
      </c>
      <c r="L72" s="88">
        <v>18.43</v>
      </c>
      <c r="M72" s="116">
        <v>0</v>
      </c>
      <c r="N72" s="115">
        <v>0</v>
      </c>
      <c r="O72" s="88">
        <v>0</v>
      </c>
      <c r="P72" s="88">
        <v>-100</v>
      </c>
      <c r="Q72" s="88">
        <v>0</v>
      </c>
      <c r="R72" s="88">
        <v>0</v>
      </c>
      <c r="S72" s="116">
        <v>0</v>
      </c>
      <c r="U72" s="115">
        <v>-100</v>
      </c>
      <c r="V72" s="116">
        <v>100.88</v>
      </c>
      <c r="W72">
        <v>0</v>
      </c>
      <c r="X72">
        <v>63.05</v>
      </c>
      <c r="Y72">
        <v>18.43</v>
      </c>
      <c r="Z72">
        <v>19.399999999999999</v>
      </c>
      <c r="AA72">
        <v>-100</v>
      </c>
    </row>
    <row r="73" spans="7:27">
      <c r="G73" t="s">
        <v>115</v>
      </c>
      <c r="H73" s="115">
        <v>0</v>
      </c>
      <c r="I73" s="88">
        <v>58.2</v>
      </c>
      <c r="J73" s="88">
        <v>0</v>
      </c>
      <c r="K73" s="88">
        <v>9.6999999999999993</v>
      </c>
      <c r="L73" s="88">
        <v>1.1599999999999999</v>
      </c>
      <c r="M73" s="116">
        <v>0</v>
      </c>
      <c r="N73" s="115">
        <v>-61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-131</v>
      </c>
      <c r="V73" s="116">
        <v>69.06</v>
      </c>
      <c r="W73">
        <v>-61</v>
      </c>
      <c r="X73">
        <v>58.2</v>
      </c>
      <c r="Y73">
        <v>1.1599999999999999</v>
      </c>
      <c r="Z73">
        <v>9.6999999999999993</v>
      </c>
      <c r="AA73">
        <v>-70</v>
      </c>
    </row>
    <row r="74" spans="7:27">
      <c r="G74" t="s">
        <v>116</v>
      </c>
      <c r="H74" s="115">
        <v>0</v>
      </c>
      <c r="I74" s="88">
        <v>77.599999999999994</v>
      </c>
      <c r="J74" s="88">
        <v>0</v>
      </c>
      <c r="K74" s="88">
        <v>9.6999999999999993</v>
      </c>
      <c r="L74" s="88">
        <v>14.55</v>
      </c>
      <c r="M74" s="116">
        <v>0</v>
      </c>
      <c r="N74" s="115">
        <v>-61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-121</v>
      </c>
      <c r="V74" s="116">
        <v>101.85</v>
      </c>
      <c r="W74">
        <v>-61</v>
      </c>
      <c r="X74">
        <v>77.599999999999994</v>
      </c>
      <c r="Y74">
        <v>14.55</v>
      </c>
      <c r="Z74">
        <v>9.6999999999999993</v>
      </c>
      <c r="AA74">
        <v>-60</v>
      </c>
    </row>
    <row r="75" spans="7:27">
      <c r="G75" t="s">
        <v>117</v>
      </c>
      <c r="H75" s="115">
        <v>0</v>
      </c>
      <c r="I75" s="88">
        <v>67.900000000000006</v>
      </c>
      <c r="J75" s="88">
        <v>0</v>
      </c>
      <c r="K75" s="88">
        <v>0</v>
      </c>
      <c r="L75" s="88">
        <v>16.489999999999998</v>
      </c>
      <c r="M75" s="116">
        <v>0</v>
      </c>
      <c r="N75" s="115">
        <v>-39</v>
      </c>
      <c r="O75" s="88">
        <v>0</v>
      </c>
      <c r="P75" s="88">
        <v>-110</v>
      </c>
      <c r="Q75" s="88">
        <v>0</v>
      </c>
      <c r="R75" s="88">
        <v>0</v>
      </c>
      <c r="S75" s="116">
        <v>0</v>
      </c>
      <c r="U75" s="115">
        <v>-149</v>
      </c>
      <c r="V75" s="116">
        <v>84.39</v>
      </c>
      <c r="W75">
        <v>-39</v>
      </c>
      <c r="X75">
        <v>67.900000000000006</v>
      </c>
      <c r="Y75">
        <v>16.489999999999998</v>
      </c>
      <c r="Z75">
        <v>0</v>
      </c>
      <c r="AA75">
        <v>-110</v>
      </c>
    </row>
    <row r="76" spans="7:27">
      <c r="G76" t="s">
        <v>118</v>
      </c>
      <c r="H76" s="115">
        <v>0</v>
      </c>
      <c r="I76" s="88">
        <v>43.65</v>
      </c>
      <c r="J76" s="88">
        <v>0</v>
      </c>
      <c r="K76" s="88">
        <v>0</v>
      </c>
      <c r="L76" s="88">
        <v>15.52</v>
      </c>
      <c r="M76" s="116">
        <v>0</v>
      </c>
      <c r="N76" s="115">
        <v>-12</v>
      </c>
      <c r="O76" s="88">
        <v>0</v>
      </c>
      <c r="P76" s="88">
        <v>-70</v>
      </c>
      <c r="Q76" s="88">
        <v>0</v>
      </c>
      <c r="R76" s="88">
        <v>0</v>
      </c>
      <c r="S76" s="116">
        <v>0</v>
      </c>
      <c r="U76" s="115">
        <v>-82</v>
      </c>
      <c r="V76" s="116">
        <v>59.17</v>
      </c>
      <c r="W76">
        <v>-12</v>
      </c>
      <c r="X76">
        <v>43.65</v>
      </c>
      <c r="Y76">
        <v>15.52</v>
      </c>
      <c r="Z76">
        <v>0</v>
      </c>
      <c r="AA76">
        <v>-70</v>
      </c>
    </row>
    <row r="77" spans="7:27">
      <c r="G77" t="s">
        <v>119</v>
      </c>
      <c r="H77" s="115">
        <v>63.05</v>
      </c>
      <c r="I77" s="88">
        <v>0</v>
      </c>
      <c r="J77" s="88">
        <v>0</v>
      </c>
      <c r="K77" s="88">
        <v>0</v>
      </c>
      <c r="L77" s="88">
        <v>14.55</v>
      </c>
      <c r="M77" s="116">
        <v>0</v>
      </c>
      <c r="N77" s="115">
        <v>0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-80</v>
      </c>
      <c r="V77" s="116">
        <v>77.599999999999994</v>
      </c>
      <c r="W77">
        <v>63.05</v>
      </c>
      <c r="X77">
        <v>0</v>
      </c>
      <c r="Y77">
        <v>14.55</v>
      </c>
      <c r="Z77">
        <v>0</v>
      </c>
      <c r="AA77">
        <v>-80</v>
      </c>
    </row>
    <row r="78" spans="7:27">
      <c r="G78" t="s">
        <v>120</v>
      </c>
      <c r="H78" s="115">
        <v>64.02</v>
      </c>
      <c r="I78" s="88">
        <v>0</v>
      </c>
      <c r="J78" s="88">
        <v>0</v>
      </c>
      <c r="K78" s="88">
        <v>19.399999999999999</v>
      </c>
      <c r="L78" s="88">
        <v>15.04</v>
      </c>
      <c r="M78" s="116">
        <v>0</v>
      </c>
      <c r="N78" s="115">
        <v>0</v>
      </c>
      <c r="O78" s="88">
        <v>0</v>
      </c>
      <c r="P78" s="88">
        <v>-70</v>
      </c>
      <c r="Q78" s="88">
        <v>0</v>
      </c>
      <c r="R78" s="88">
        <v>0</v>
      </c>
      <c r="S78" s="116">
        <v>0</v>
      </c>
      <c r="U78" s="115">
        <v>-70</v>
      </c>
      <c r="V78" s="116">
        <v>98.46</v>
      </c>
      <c r="W78">
        <v>64.02</v>
      </c>
      <c r="X78">
        <v>0</v>
      </c>
      <c r="Y78">
        <v>15.04</v>
      </c>
      <c r="Z78">
        <v>19.399999999999999</v>
      </c>
      <c r="AA78">
        <v>-70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29.1</v>
      </c>
      <c r="L79" s="88">
        <v>0</v>
      </c>
      <c r="M79" s="116">
        <v>0</v>
      </c>
      <c r="N79" s="115">
        <v>0</v>
      </c>
      <c r="O79" s="88">
        <v>0</v>
      </c>
      <c r="P79" s="88">
        <v>-120</v>
      </c>
      <c r="Q79" s="88">
        <v>0</v>
      </c>
      <c r="R79" s="88">
        <v>0</v>
      </c>
      <c r="S79" s="116">
        <v>0</v>
      </c>
      <c r="U79" s="115">
        <v>-120</v>
      </c>
      <c r="V79" s="116">
        <v>29.1</v>
      </c>
      <c r="W79">
        <v>0</v>
      </c>
      <c r="X79">
        <v>0</v>
      </c>
      <c r="Y79">
        <v>0</v>
      </c>
      <c r="Z79">
        <v>29.1</v>
      </c>
      <c r="AA79">
        <v>-120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-80</v>
      </c>
      <c r="Q80" s="88">
        <v>0</v>
      </c>
      <c r="R80" s="88">
        <v>0</v>
      </c>
      <c r="S80" s="116">
        <v>0</v>
      </c>
      <c r="U80" s="115">
        <v>-80</v>
      </c>
      <c r="V80" s="116">
        <v>0</v>
      </c>
      <c r="W80">
        <v>0</v>
      </c>
      <c r="X80">
        <v>0</v>
      </c>
      <c r="Y80">
        <v>0</v>
      </c>
      <c r="Z80">
        <v>0</v>
      </c>
      <c r="AA80">
        <v>-80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12.76</v>
      </c>
      <c r="M81" s="116">
        <v>0</v>
      </c>
      <c r="N81" s="115">
        <v>-75</v>
      </c>
      <c r="O81" s="88">
        <v>0</v>
      </c>
      <c r="P81" s="88">
        <v>-110</v>
      </c>
      <c r="Q81" s="88">
        <v>0</v>
      </c>
      <c r="R81" s="88">
        <v>0</v>
      </c>
      <c r="S81" s="116">
        <v>0</v>
      </c>
      <c r="U81" s="115">
        <v>-185</v>
      </c>
      <c r="V81" s="116">
        <v>12.76</v>
      </c>
      <c r="W81">
        <v>-75</v>
      </c>
      <c r="X81">
        <v>0</v>
      </c>
      <c r="Y81">
        <v>12.76</v>
      </c>
      <c r="Z81">
        <v>0</v>
      </c>
      <c r="AA81">
        <v>-110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16.489999999999998</v>
      </c>
      <c r="M82" s="116">
        <v>0</v>
      </c>
      <c r="N82" s="115">
        <v>-15</v>
      </c>
      <c r="O82" s="88">
        <v>-25</v>
      </c>
      <c r="P82" s="88">
        <v>-210</v>
      </c>
      <c r="Q82" s="88">
        <v>0</v>
      </c>
      <c r="R82" s="88">
        <v>0</v>
      </c>
      <c r="S82" s="116">
        <v>0</v>
      </c>
      <c r="U82" s="115">
        <v>-250</v>
      </c>
      <c r="V82" s="116">
        <v>16.489999999999998</v>
      </c>
      <c r="W82">
        <v>-15</v>
      </c>
      <c r="X82">
        <v>-25</v>
      </c>
      <c r="Y82">
        <v>16.489999999999998</v>
      </c>
      <c r="Z82">
        <v>0</v>
      </c>
      <c r="AA82">
        <v>-210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15.52</v>
      </c>
      <c r="M83" s="116">
        <v>0</v>
      </c>
      <c r="N83" s="115">
        <v>-23</v>
      </c>
      <c r="O83" s="88">
        <v>-15</v>
      </c>
      <c r="P83" s="88">
        <v>-180</v>
      </c>
      <c r="Q83" s="88">
        <v>0</v>
      </c>
      <c r="R83" s="88">
        <v>0</v>
      </c>
      <c r="S83" s="116">
        <v>0</v>
      </c>
      <c r="U83" s="115">
        <v>-218</v>
      </c>
      <c r="V83" s="116">
        <v>15.52</v>
      </c>
      <c r="W83">
        <v>-23</v>
      </c>
      <c r="X83">
        <v>-15</v>
      </c>
      <c r="Y83">
        <v>15.52</v>
      </c>
      <c r="Z83">
        <v>0</v>
      </c>
      <c r="AA83">
        <v>-180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19.399999999999999</v>
      </c>
      <c r="L84" s="88">
        <v>16.489999999999998</v>
      </c>
      <c r="M84" s="116">
        <v>0</v>
      </c>
      <c r="N84" s="115">
        <v>0</v>
      </c>
      <c r="O84" s="88">
        <v>0</v>
      </c>
      <c r="P84" s="88">
        <v>-140</v>
      </c>
      <c r="Q84" s="88">
        <v>0</v>
      </c>
      <c r="R84" s="88">
        <v>0</v>
      </c>
      <c r="S84" s="116">
        <v>0</v>
      </c>
      <c r="U84" s="115">
        <v>-140</v>
      </c>
      <c r="V84" s="116">
        <v>35.89</v>
      </c>
      <c r="W84">
        <v>0</v>
      </c>
      <c r="X84">
        <v>0</v>
      </c>
      <c r="Y84">
        <v>16.489999999999998</v>
      </c>
      <c r="Z84">
        <v>19.399999999999999</v>
      </c>
      <c r="AA84">
        <v>-140</v>
      </c>
    </row>
    <row r="85" spans="7:27">
      <c r="G85" t="s">
        <v>127</v>
      </c>
      <c r="H85" s="115">
        <v>0</v>
      </c>
      <c r="I85" s="88">
        <v>24.25</v>
      </c>
      <c r="J85" s="88">
        <v>0</v>
      </c>
      <c r="K85" s="88">
        <v>0</v>
      </c>
      <c r="L85" s="88">
        <v>0</v>
      </c>
      <c r="M85" s="116">
        <v>0</v>
      </c>
      <c r="N85" s="115">
        <v>-68</v>
      </c>
      <c r="O85" s="88">
        <v>0</v>
      </c>
      <c r="P85" s="88">
        <v>-230</v>
      </c>
      <c r="Q85" s="88">
        <v>0</v>
      </c>
      <c r="R85" s="88">
        <v>0</v>
      </c>
      <c r="S85" s="116">
        <v>0</v>
      </c>
      <c r="U85" s="115">
        <v>-298</v>
      </c>
      <c r="V85" s="116">
        <v>24.25</v>
      </c>
      <c r="W85">
        <v>-68</v>
      </c>
      <c r="X85">
        <v>24.25</v>
      </c>
      <c r="Y85">
        <v>0</v>
      </c>
      <c r="Z85">
        <v>0</v>
      </c>
      <c r="AA85">
        <v>-230</v>
      </c>
    </row>
    <row r="86" spans="7:27">
      <c r="G86" t="s">
        <v>128</v>
      </c>
      <c r="H86" s="115">
        <v>0</v>
      </c>
      <c r="I86" s="88">
        <v>48.5</v>
      </c>
      <c r="J86" s="88">
        <v>0</v>
      </c>
      <c r="K86" s="88">
        <v>0</v>
      </c>
      <c r="L86" s="88">
        <v>11.64</v>
      </c>
      <c r="M86" s="116">
        <v>0</v>
      </c>
      <c r="N86" s="115">
        <v>-40</v>
      </c>
      <c r="O86" s="88">
        <v>0</v>
      </c>
      <c r="P86" s="88">
        <v>-200</v>
      </c>
      <c r="Q86" s="88">
        <v>0</v>
      </c>
      <c r="R86" s="88">
        <v>0</v>
      </c>
      <c r="S86" s="116">
        <v>0</v>
      </c>
      <c r="U86" s="115">
        <v>-240</v>
      </c>
      <c r="V86" s="116">
        <v>60.14</v>
      </c>
      <c r="W86">
        <v>-40</v>
      </c>
      <c r="X86">
        <v>48.5</v>
      </c>
      <c r="Y86">
        <v>11.64</v>
      </c>
      <c r="Z86">
        <v>0</v>
      </c>
      <c r="AA86">
        <v>-200</v>
      </c>
    </row>
    <row r="87" spans="7:27">
      <c r="G87" t="s">
        <v>129</v>
      </c>
      <c r="H87" s="115">
        <v>0</v>
      </c>
      <c r="I87" s="88">
        <v>48.5</v>
      </c>
      <c r="J87" s="88">
        <v>0</v>
      </c>
      <c r="K87" s="88">
        <v>0</v>
      </c>
      <c r="L87" s="88">
        <v>14.55</v>
      </c>
      <c r="M87" s="116">
        <v>0</v>
      </c>
      <c r="N87" s="115">
        <v>-9</v>
      </c>
      <c r="O87" s="88">
        <v>0</v>
      </c>
      <c r="P87" s="88">
        <v>-210</v>
      </c>
      <c r="Q87" s="88">
        <v>0</v>
      </c>
      <c r="R87" s="88">
        <v>0</v>
      </c>
      <c r="S87" s="116">
        <v>0</v>
      </c>
      <c r="U87" s="115">
        <v>-219</v>
      </c>
      <c r="V87" s="116">
        <v>63.05</v>
      </c>
      <c r="W87">
        <v>-9</v>
      </c>
      <c r="X87">
        <v>48.5</v>
      </c>
      <c r="Y87">
        <v>14.55</v>
      </c>
      <c r="Z87">
        <v>0</v>
      </c>
      <c r="AA87">
        <v>-210</v>
      </c>
    </row>
    <row r="88" spans="7:27">
      <c r="G88" t="s">
        <v>130</v>
      </c>
      <c r="H88" s="115">
        <v>0</v>
      </c>
      <c r="I88" s="88">
        <v>67.900000000000006</v>
      </c>
      <c r="J88" s="88">
        <v>0</v>
      </c>
      <c r="K88" s="88">
        <v>0</v>
      </c>
      <c r="L88" s="88">
        <v>14.55</v>
      </c>
      <c r="M88" s="116">
        <v>0</v>
      </c>
      <c r="N88" s="115">
        <v>0</v>
      </c>
      <c r="O88" s="88">
        <v>0</v>
      </c>
      <c r="P88" s="88">
        <v>-150</v>
      </c>
      <c r="Q88" s="88">
        <v>0</v>
      </c>
      <c r="R88" s="88">
        <v>0</v>
      </c>
      <c r="S88" s="116">
        <v>0</v>
      </c>
      <c r="U88" s="115">
        <v>-150</v>
      </c>
      <c r="V88" s="116">
        <v>82.45</v>
      </c>
      <c r="W88">
        <v>0</v>
      </c>
      <c r="X88">
        <v>67.900000000000006</v>
      </c>
      <c r="Y88">
        <v>14.55</v>
      </c>
      <c r="Z88">
        <v>0</v>
      </c>
      <c r="AA88">
        <v>-150</v>
      </c>
    </row>
    <row r="89" spans="7:27">
      <c r="G89" t="s">
        <v>131</v>
      </c>
      <c r="H89" s="115">
        <v>0</v>
      </c>
      <c r="I89" s="88">
        <v>24.25</v>
      </c>
      <c r="J89" s="88">
        <v>0</v>
      </c>
      <c r="K89" s="88">
        <v>29.1</v>
      </c>
      <c r="L89" s="88">
        <v>13.58</v>
      </c>
      <c r="M89" s="116">
        <v>0</v>
      </c>
      <c r="N89" s="115">
        <v>-31</v>
      </c>
      <c r="O89" s="88">
        <v>0</v>
      </c>
      <c r="P89" s="88">
        <v>-190</v>
      </c>
      <c r="Q89" s="88">
        <v>0</v>
      </c>
      <c r="R89" s="88">
        <v>0</v>
      </c>
      <c r="S89" s="116">
        <v>0</v>
      </c>
      <c r="U89" s="115">
        <v>-221</v>
      </c>
      <c r="V89" s="116">
        <v>66.930000000000007</v>
      </c>
      <c r="W89">
        <v>-31</v>
      </c>
      <c r="X89">
        <v>24.25</v>
      </c>
      <c r="Y89">
        <v>13.58</v>
      </c>
      <c r="Z89">
        <v>29.1</v>
      </c>
      <c r="AA89">
        <v>-190</v>
      </c>
    </row>
    <row r="90" spans="7:27">
      <c r="G90" t="s">
        <v>132</v>
      </c>
      <c r="H90" s="115">
        <v>0.97</v>
      </c>
      <c r="I90" s="88">
        <v>0</v>
      </c>
      <c r="J90" s="88">
        <v>0</v>
      </c>
      <c r="K90" s="88">
        <v>0</v>
      </c>
      <c r="L90" s="88">
        <v>14.55</v>
      </c>
      <c r="M90" s="116">
        <v>0</v>
      </c>
      <c r="N90" s="115">
        <v>0</v>
      </c>
      <c r="O90" s="88">
        <v>0</v>
      </c>
      <c r="P90" s="88">
        <v>-140</v>
      </c>
      <c r="Q90" s="88">
        <v>0</v>
      </c>
      <c r="R90" s="88">
        <v>0</v>
      </c>
      <c r="S90" s="116">
        <v>0</v>
      </c>
      <c r="U90" s="115">
        <v>-140</v>
      </c>
      <c r="V90" s="116">
        <v>15.52</v>
      </c>
      <c r="W90">
        <v>0.97</v>
      </c>
      <c r="X90">
        <v>0</v>
      </c>
      <c r="Y90">
        <v>14.55</v>
      </c>
      <c r="Z90">
        <v>0</v>
      </c>
      <c r="AA90">
        <v>-140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-25</v>
      </c>
      <c r="O91" s="88">
        <v>-50</v>
      </c>
      <c r="P91" s="88">
        <v>-130</v>
      </c>
      <c r="Q91" s="88">
        <v>0</v>
      </c>
      <c r="R91" s="88">
        <v>0</v>
      </c>
      <c r="S91" s="116">
        <v>0</v>
      </c>
      <c r="U91" s="115">
        <v>-205</v>
      </c>
      <c r="V91" s="116">
        <v>0</v>
      </c>
      <c r="W91">
        <v>-25</v>
      </c>
      <c r="X91">
        <v>-50</v>
      </c>
      <c r="Y91">
        <v>0</v>
      </c>
      <c r="Z91">
        <v>0</v>
      </c>
      <c r="AA91">
        <v>-130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10.67</v>
      </c>
      <c r="M92" s="116">
        <v>0</v>
      </c>
      <c r="N92" s="115">
        <v>-20</v>
      </c>
      <c r="O92" s="88">
        <v>0</v>
      </c>
      <c r="P92" s="88">
        <v>-220</v>
      </c>
      <c r="Q92" s="88">
        <v>0</v>
      </c>
      <c r="R92" s="88">
        <v>0</v>
      </c>
      <c r="S92" s="116">
        <v>0</v>
      </c>
      <c r="U92" s="115">
        <v>-240</v>
      </c>
      <c r="V92" s="116">
        <v>10.67</v>
      </c>
      <c r="W92">
        <v>-20</v>
      </c>
      <c r="X92">
        <v>0</v>
      </c>
      <c r="Y92">
        <v>10.67</v>
      </c>
      <c r="Z92">
        <v>0</v>
      </c>
      <c r="AA92">
        <v>-220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9.6999999999999993</v>
      </c>
      <c r="L93" s="88">
        <v>0</v>
      </c>
      <c r="M93" s="116">
        <v>0</v>
      </c>
      <c r="N93" s="115">
        <v>0</v>
      </c>
      <c r="O93" s="88">
        <v>0</v>
      </c>
      <c r="P93" s="88">
        <v>-100</v>
      </c>
      <c r="Q93" s="88">
        <v>0</v>
      </c>
      <c r="R93" s="88">
        <v>0</v>
      </c>
      <c r="S93" s="116">
        <v>0</v>
      </c>
      <c r="U93" s="115">
        <v>-100</v>
      </c>
      <c r="V93" s="116">
        <v>9.6999999999999993</v>
      </c>
      <c r="W93">
        <v>0</v>
      </c>
      <c r="X93">
        <v>0</v>
      </c>
      <c r="Y93">
        <v>0</v>
      </c>
      <c r="Z93">
        <v>9.6999999999999993</v>
      </c>
      <c r="AA93">
        <v>-100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13.58</v>
      </c>
      <c r="M94" s="116">
        <v>0</v>
      </c>
      <c r="N94" s="115">
        <v>0</v>
      </c>
      <c r="O94" s="88">
        <v>0</v>
      </c>
      <c r="P94" s="88">
        <v>-160</v>
      </c>
      <c r="Q94" s="88">
        <v>0</v>
      </c>
      <c r="R94" s="88">
        <v>0</v>
      </c>
      <c r="S94" s="116">
        <v>0</v>
      </c>
      <c r="U94" s="115">
        <v>-160</v>
      </c>
      <c r="V94" s="116">
        <v>13.58</v>
      </c>
      <c r="W94">
        <v>0</v>
      </c>
      <c r="X94">
        <v>0</v>
      </c>
      <c r="Y94">
        <v>13.58</v>
      </c>
      <c r="Z94">
        <v>0</v>
      </c>
      <c r="AA94">
        <v>-160</v>
      </c>
    </row>
    <row r="95" spans="7:27">
      <c r="G95" t="s">
        <v>137</v>
      </c>
      <c r="H95" s="115">
        <v>66.930000000000007</v>
      </c>
      <c r="I95" s="88">
        <v>0</v>
      </c>
      <c r="J95" s="88">
        <v>0</v>
      </c>
      <c r="K95" s="88">
        <v>0</v>
      </c>
      <c r="L95" s="88">
        <v>11.64</v>
      </c>
      <c r="M95" s="116">
        <v>0</v>
      </c>
      <c r="N95" s="115">
        <v>0</v>
      </c>
      <c r="O95" s="88">
        <v>-35</v>
      </c>
      <c r="P95" s="88">
        <v>-160</v>
      </c>
      <c r="Q95" s="88">
        <v>0</v>
      </c>
      <c r="R95" s="88">
        <v>0</v>
      </c>
      <c r="S95" s="116">
        <v>0</v>
      </c>
      <c r="U95" s="115">
        <v>-195</v>
      </c>
      <c r="V95" s="116">
        <v>78.569999999999993</v>
      </c>
      <c r="W95">
        <v>66.930000000000007</v>
      </c>
      <c r="X95">
        <v>-35</v>
      </c>
      <c r="Y95">
        <v>11.64</v>
      </c>
      <c r="Z95">
        <v>0</v>
      </c>
      <c r="AA95">
        <v>-160</v>
      </c>
    </row>
    <row r="96" spans="7:27">
      <c r="G96" t="s">
        <v>138</v>
      </c>
      <c r="H96" s="115">
        <v>36.86</v>
      </c>
      <c r="I96" s="88">
        <v>0</v>
      </c>
      <c r="J96" s="88">
        <v>0</v>
      </c>
      <c r="K96" s="88">
        <v>0</v>
      </c>
      <c r="L96" s="88">
        <v>12.61</v>
      </c>
      <c r="M96" s="116">
        <v>0</v>
      </c>
      <c r="N96" s="115">
        <v>0</v>
      </c>
      <c r="O96" s="88">
        <v>0</v>
      </c>
      <c r="P96" s="88">
        <v>-160</v>
      </c>
      <c r="Q96" s="88">
        <v>0</v>
      </c>
      <c r="R96" s="88">
        <v>0</v>
      </c>
      <c r="S96" s="116">
        <v>0</v>
      </c>
      <c r="U96" s="115">
        <v>-160</v>
      </c>
      <c r="V96" s="116">
        <v>49.47</v>
      </c>
      <c r="W96">
        <v>36.86</v>
      </c>
      <c r="X96">
        <v>0</v>
      </c>
      <c r="Y96">
        <v>12.61</v>
      </c>
      <c r="Z96">
        <v>0</v>
      </c>
      <c r="AA96">
        <v>-160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-28</v>
      </c>
      <c r="O97" s="88">
        <v>0</v>
      </c>
      <c r="P97" s="88">
        <v>-190</v>
      </c>
      <c r="Q97" s="88">
        <v>0</v>
      </c>
      <c r="R97" s="88">
        <v>-2.5</v>
      </c>
      <c r="S97" s="116">
        <v>0</v>
      </c>
      <c r="U97" s="115">
        <v>-220.5</v>
      </c>
      <c r="V97" s="116">
        <v>0</v>
      </c>
      <c r="W97">
        <v>-28</v>
      </c>
      <c r="X97">
        <v>0</v>
      </c>
      <c r="Y97">
        <v>-2.5</v>
      </c>
      <c r="Z97">
        <v>0</v>
      </c>
      <c r="AA97">
        <v>-190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9.6999999999999993</v>
      </c>
      <c r="M98" s="116">
        <v>0</v>
      </c>
      <c r="N98" s="115">
        <v>-31</v>
      </c>
      <c r="O98" s="88">
        <v>0</v>
      </c>
      <c r="P98" s="88">
        <v>-190</v>
      </c>
      <c r="Q98" s="88">
        <v>0</v>
      </c>
      <c r="R98" s="88">
        <v>0</v>
      </c>
      <c r="S98" s="116">
        <v>0</v>
      </c>
      <c r="U98" s="115">
        <v>-221</v>
      </c>
      <c r="V98" s="116">
        <v>9.6999999999999993</v>
      </c>
      <c r="W98">
        <v>-31</v>
      </c>
      <c r="X98">
        <v>0</v>
      </c>
      <c r="Y98">
        <v>9.6999999999999993</v>
      </c>
      <c r="Z98">
        <v>0</v>
      </c>
      <c r="AA98">
        <v>-190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0.6722100000000002</v>
      </c>
      <c r="I99" s="111">
        <f t="shared" ref="I99:BQ99" si="1">SUM(I3:I98)/4000</f>
        <v>0.63534999999999986</v>
      </c>
      <c r="J99" s="111">
        <f t="shared" si="1"/>
        <v>3.8799999999999994E-2</v>
      </c>
      <c r="K99" s="111">
        <f t="shared" si="1"/>
        <v>0.2037000000000001</v>
      </c>
      <c r="L99" s="111">
        <f t="shared" si="1"/>
        <v>0.33081749999999999</v>
      </c>
      <c r="M99" s="111">
        <f t="shared" si="1"/>
        <v>0</v>
      </c>
      <c r="N99" s="110">
        <f t="shared" si="1"/>
        <v>-0.25674999999999998</v>
      </c>
      <c r="O99" s="111">
        <f t="shared" si="1"/>
        <v>-0.27274999999999999</v>
      </c>
      <c r="P99" s="111">
        <f t="shared" si="1"/>
        <v>-1.85175</v>
      </c>
      <c r="Q99" s="111">
        <f t="shared" si="1"/>
        <v>-6.8750000000000006E-2</v>
      </c>
      <c r="R99" s="111">
        <f t="shared" si="1"/>
        <v>-6.2500000000000001E-4</v>
      </c>
      <c r="S99" s="112">
        <f t="shared" si="1"/>
        <v>0</v>
      </c>
      <c r="U99" s="110">
        <f t="shared" si="1"/>
        <v>-2.4506250000000001</v>
      </c>
      <c r="V99" s="112">
        <f t="shared" si="1"/>
        <v>1.8808675000000008</v>
      </c>
      <c r="W99">
        <f t="shared" si="1"/>
        <v>0.41546000000000016</v>
      </c>
      <c r="X99">
        <f t="shared" si="1"/>
        <v>0.36260000000000009</v>
      </c>
      <c r="Y99">
        <f t="shared" si="1"/>
        <v>0.3301925</v>
      </c>
      <c r="Z99">
        <f t="shared" si="1"/>
        <v>0.13494999999999999</v>
      </c>
      <c r="AA99">
        <f t="shared" si="1"/>
        <v>-1.8129499999999998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6" t="s">
        <v>230</v>
      </c>
      <c r="W2" s="30" t="s">
        <v>263</v>
      </c>
      <c r="X2" t="s">
        <v>496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33.950000000000003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496</v>
      </c>
      <c r="U3" s="115">
        <v>-4</v>
      </c>
      <c r="V3" s="116">
        <v>33.950000000000003</v>
      </c>
      <c r="W3">
        <v>33.950000000000003</v>
      </c>
      <c r="X3">
        <v>-4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0</v>
      </c>
      <c r="X4">
        <v>-4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-4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</row>
    <row r="7" spans="1:25">
      <c r="G7" t="s">
        <v>49</v>
      </c>
      <c r="H7" s="115">
        <v>0</v>
      </c>
      <c r="I7" s="88">
        <v>19.399999999999999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19.399999999999999</v>
      </c>
      <c r="W7">
        <v>19.399999999999999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38.799999999999997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38.799999999999997</v>
      </c>
      <c r="W36">
        <v>0</v>
      </c>
      <c r="X36">
        <v>-4</v>
      </c>
      <c r="Y36">
        <v>38.799999999999997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38.799999999999997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38.799999999999997</v>
      </c>
      <c r="W37">
        <v>0</v>
      </c>
      <c r="X37">
        <v>-4</v>
      </c>
      <c r="Y37">
        <v>38.799999999999997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38.799999999999997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38.799999999999997</v>
      </c>
      <c r="W38">
        <v>0</v>
      </c>
      <c r="X38">
        <v>-4</v>
      </c>
      <c r="Y38">
        <v>38.799999999999997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9.6999999999999993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9.6999999999999993</v>
      </c>
      <c r="W39">
        <v>0</v>
      </c>
      <c r="X39">
        <v>-4</v>
      </c>
      <c r="Y39">
        <v>9.6999999999999993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58.2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58.2</v>
      </c>
      <c r="W40">
        <v>0</v>
      </c>
      <c r="X40">
        <v>-4</v>
      </c>
      <c r="Y40">
        <v>58.2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58.2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58.2</v>
      </c>
      <c r="W41">
        <v>0</v>
      </c>
      <c r="X41">
        <v>-4</v>
      </c>
      <c r="Y41">
        <v>58.2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58.2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58.2</v>
      </c>
      <c r="W42">
        <v>0</v>
      </c>
      <c r="X42">
        <v>-4</v>
      </c>
      <c r="Y42">
        <v>58.2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67.900000000000006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67.900000000000006</v>
      </c>
      <c r="W43">
        <v>0</v>
      </c>
      <c r="X43">
        <v>-4</v>
      </c>
      <c r="Y43">
        <v>67.900000000000006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106.7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106.7</v>
      </c>
      <c r="W44">
        <v>0</v>
      </c>
      <c r="X44">
        <v>-4</v>
      </c>
      <c r="Y44">
        <v>106.7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106.7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106.7</v>
      </c>
      <c r="W45">
        <v>0</v>
      </c>
      <c r="X45">
        <v>-4</v>
      </c>
      <c r="Y45">
        <v>106.7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106.7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106.7</v>
      </c>
      <c r="W46">
        <v>0</v>
      </c>
      <c r="X46">
        <v>-4</v>
      </c>
      <c r="Y46">
        <v>106.7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77.599999999999994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77.599999999999994</v>
      </c>
      <c r="W47">
        <v>0</v>
      </c>
      <c r="X47">
        <v>-4</v>
      </c>
      <c r="Y47">
        <v>77.599999999999994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106.7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106.7</v>
      </c>
      <c r="W48">
        <v>0</v>
      </c>
      <c r="X48">
        <v>-4</v>
      </c>
      <c r="Y48">
        <v>106.7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106.7</v>
      </c>
      <c r="W49">
        <v>0</v>
      </c>
      <c r="X49">
        <v>-4</v>
      </c>
      <c r="Y49">
        <v>106.7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106.7</v>
      </c>
      <c r="W50">
        <v>0</v>
      </c>
      <c r="X50">
        <v>-4</v>
      </c>
      <c r="Y50">
        <v>106.7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77.599999999999994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77.599999999999994</v>
      </c>
      <c r="W51">
        <v>0</v>
      </c>
      <c r="X51">
        <v>-4</v>
      </c>
      <c r="Y51">
        <v>77.599999999999994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126.1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126.1</v>
      </c>
      <c r="W52">
        <v>0</v>
      </c>
      <c r="X52">
        <v>-4</v>
      </c>
      <c r="Y52">
        <v>126.1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126.1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126.1</v>
      </c>
      <c r="W53">
        <v>0</v>
      </c>
      <c r="X53">
        <v>-4</v>
      </c>
      <c r="Y53">
        <v>126.1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126.1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126.1</v>
      </c>
      <c r="W54">
        <v>0</v>
      </c>
      <c r="X54">
        <v>-4</v>
      </c>
      <c r="Y54">
        <v>126.1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97</v>
      </c>
      <c r="W55">
        <v>0</v>
      </c>
      <c r="X55">
        <v>-4</v>
      </c>
      <c r="Y55">
        <v>97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126.1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126.1</v>
      </c>
      <c r="W56">
        <v>0</v>
      </c>
      <c r="X56">
        <v>-4</v>
      </c>
      <c r="Y56">
        <v>126.1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126.1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126.1</v>
      </c>
      <c r="W57">
        <v>0</v>
      </c>
      <c r="X57">
        <v>-4</v>
      </c>
      <c r="Y57">
        <v>126.1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126.1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126.1</v>
      </c>
      <c r="W58">
        <v>0</v>
      </c>
      <c r="X58">
        <v>-4</v>
      </c>
      <c r="Y58">
        <v>126.1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97</v>
      </c>
      <c r="W59">
        <v>0</v>
      </c>
      <c r="X59">
        <v>-4</v>
      </c>
      <c r="Y59">
        <v>97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126.1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126.1</v>
      </c>
      <c r="W60">
        <v>0</v>
      </c>
      <c r="X60">
        <v>-4</v>
      </c>
      <c r="Y60">
        <v>126.1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126.1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126.1</v>
      </c>
      <c r="W61">
        <v>0</v>
      </c>
      <c r="X61">
        <v>-4</v>
      </c>
      <c r="Y61">
        <v>126.1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126.1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126.1</v>
      </c>
      <c r="W62">
        <v>0</v>
      </c>
      <c r="X62">
        <v>-4</v>
      </c>
      <c r="Y62">
        <v>126.1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97</v>
      </c>
      <c r="W63">
        <v>0</v>
      </c>
      <c r="X63">
        <v>-4</v>
      </c>
      <c r="Y63">
        <v>97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135.80000000000001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135.80000000000001</v>
      </c>
      <c r="W64">
        <v>0</v>
      </c>
      <c r="X64">
        <v>-4</v>
      </c>
      <c r="Y64">
        <v>135.80000000000001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135.80000000000001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135.80000000000001</v>
      </c>
      <c r="W65">
        <v>0</v>
      </c>
      <c r="X65">
        <v>-4</v>
      </c>
      <c r="Y65">
        <v>135.80000000000001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135.80000000000001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135.80000000000001</v>
      </c>
      <c r="W66">
        <v>0</v>
      </c>
      <c r="X66">
        <v>-4</v>
      </c>
      <c r="Y66">
        <v>135.80000000000001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97</v>
      </c>
      <c r="W67">
        <v>0</v>
      </c>
      <c r="X67">
        <v>-4</v>
      </c>
      <c r="Y67">
        <v>97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126.1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126.1</v>
      </c>
      <c r="W68">
        <v>0</v>
      </c>
      <c r="X68">
        <v>-4</v>
      </c>
      <c r="Y68">
        <v>126.1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126.1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126.1</v>
      </c>
      <c r="W69">
        <v>0</v>
      </c>
      <c r="X69">
        <v>-4</v>
      </c>
      <c r="Y69">
        <v>126.1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126.1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126.1</v>
      </c>
      <c r="W70">
        <v>0</v>
      </c>
      <c r="X70">
        <v>-4</v>
      </c>
      <c r="Y70">
        <v>126.1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67.900000000000006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67.900000000000006</v>
      </c>
      <c r="W71">
        <v>0</v>
      </c>
      <c r="X71">
        <v>-4</v>
      </c>
      <c r="Y71">
        <v>67.900000000000006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97</v>
      </c>
      <c r="W72">
        <v>0</v>
      </c>
      <c r="X72">
        <v>-4</v>
      </c>
      <c r="Y72">
        <v>97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97</v>
      </c>
      <c r="W73">
        <v>0</v>
      </c>
      <c r="X73">
        <v>-4</v>
      </c>
      <c r="Y73">
        <v>97</v>
      </c>
    </row>
    <row r="74" spans="7:25">
      <c r="G74" t="s">
        <v>116</v>
      </c>
      <c r="H74" s="115">
        <v>0</v>
      </c>
      <c r="I74" s="88">
        <v>38.799999999999997</v>
      </c>
      <c r="J74" s="88">
        <v>0</v>
      </c>
      <c r="K74" s="88">
        <v>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135.80000000000001</v>
      </c>
      <c r="W74">
        <v>38.799999999999997</v>
      </c>
      <c r="X74">
        <v>-4</v>
      </c>
      <c r="Y74">
        <v>97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58.2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58.2</v>
      </c>
      <c r="W75">
        <v>0</v>
      </c>
      <c r="X75">
        <v>-4</v>
      </c>
      <c r="Y75">
        <v>58.2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75.7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75.7</v>
      </c>
      <c r="W76">
        <v>0</v>
      </c>
      <c r="X76">
        <v>-4</v>
      </c>
      <c r="Y76">
        <v>75.7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60.53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60.53</v>
      </c>
      <c r="W77">
        <v>0</v>
      </c>
      <c r="X77">
        <v>-4</v>
      </c>
      <c r="Y77">
        <v>60.53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48.98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48.98</v>
      </c>
      <c r="W78">
        <v>0</v>
      </c>
      <c r="X78">
        <v>-4</v>
      </c>
      <c r="Y78">
        <v>48.98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41.84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41.84</v>
      </c>
      <c r="W79">
        <v>0</v>
      </c>
      <c r="X79">
        <v>-4</v>
      </c>
      <c r="Y79">
        <v>41.84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41.94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41.94</v>
      </c>
      <c r="W80">
        <v>0</v>
      </c>
      <c r="X80">
        <v>-4</v>
      </c>
      <c r="Y80">
        <v>41.94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42.05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42.05</v>
      </c>
      <c r="W81">
        <v>0</v>
      </c>
      <c r="X81">
        <v>-4</v>
      </c>
      <c r="Y81">
        <v>42.05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42.16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42.16</v>
      </c>
      <c r="W82">
        <v>0</v>
      </c>
      <c r="X82">
        <v>-4</v>
      </c>
      <c r="Y82">
        <v>42.16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9.6999999999999993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9.6999999999999993</v>
      </c>
      <c r="W83">
        <v>0</v>
      </c>
      <c r="X83">
        <v>-4</v>
      </c>
      <c r="Y83">
        <v>9.6999999999999993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37.61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37.61</v>
      </c>
      <c r="W84">
        <v>0</v>
      </c>
      <c r="X84">
        <v>-4</v>
      </c>
      <c r="Y84">
        <v>37.61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37.61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37.61</v>
      </c>
      <c r="W85">
        <v>0</v>
      </c>
      <c r="X85">
        <v>-4</v>
      </c>
      <c r="Y85">
        <v>37.61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37.61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37.61</v>
      </c>
      <c r="W86">
        <v>0</v>
      </c>
      <c r="X86">
        <v>-4</v>
      </c>
      <c r="Y86">
        <v>37.61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19.399999999999999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19.399999999999999</v>
      </c>
      <c r="W88">
        <v>0</v>
      </c>
      <c r="X88">
        <v>-4</v>
      </c>
      <c r="Y88">
        <v>19.399999999999999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19.399999999999999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19.399999999999999</v>
      </c>
      <c r="W89">
        <v>0</v>
      </c>
      <c r="X89">
        <v>-4</v>
      </c>
      <c r="Y89">
        <v>19.399999999999999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19.399999999999999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19.399999999999999</v>
      </c>
      <c r="W90">
        <v>0</v>
      </c>
      <c r="X90">
        <v>-4</v>
      </c>
      <c r="Y90">
        <v>19.399999999999999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-4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19.399999999999999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19.399999999999999</v>
      </c>
      <c r="W92">
        <v>0</v>
      </c>
      <c r="X92">
        <v>-4</v>
      </c>
      <c r="Y92">
        <v>19.399999999999999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19.399999999999999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19.399999999999999</v>
      </c>
      <c r="W93">
        <v>0</v>
      </c>
      <c r="X93">
        <v>-4</v>
      </c>
      <c r="Y93">
        <v>19.399999999999999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29.1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29.1</v>
      </c>
      <c r="W94">
        <v>0</v>
      </c>
      <c r="X94">
        <v>-4</v>
      </c>
      <c r="Y94">
        <v>29.1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0</v>
      </c>
      <c r="X95">
        <v>-4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19.399999999999999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19.399999999999999</v>
      </c>
      <c r="W96">
        <v>0</v>
      </c>
      <c r="X96">
        <v>-4</v>
      </c>
      <c r="Y96">
        <v>19.399999999999999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19.399999999999999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19.399999999999999</v>
      </c>
      <c r="W97">
        <v>0</v>
      </c>
      <c r="X97">
        <v>-4</v>
      </c>
      <c r="Y97">
        <v>19.399999999999999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9.6999999999999993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9.6999999999999993</v>
      </c>
      <c r="W98">
        <v>0</v>
      </c>
      <c r="X98">
        <v>-4</v>
      </c>
      <c r="Y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2.3037500000000002E-2</v>
      </c>
      <c r="J99" s="111">
        <f t="shared" si="1"/>
        <v>0</v>
      </c>
      <c r="K99" s="111">
        <f t="shared" si="1"/>
        <v>1.1350074999999988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1.1580449999999989</v>
      </c>
      <c r="W99">
        <f t="shared" si="1"/>
        <v>2.3037500000000002E-2</v>
      </c>
      <c r="X99">
        <f t="shared" si="1"/>
        <v>-9.6000000000000002E-2</v>
      </c>
      <c r="Y99">
        <f t="shared" si="1"/>
        <v>1.1350074999999988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44818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9.4600000000000009</v>
      </c>
      <c r="I3">
        <f>Bawana_NG!P3</f>
        <v>98.769999999999982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937.34677709639197</v>
      </c>
      <c r="P3" s="77">
        <v>47.32</v>
      </c>
      <c r="Q3" s="77">
        <v>29.09</v>
      </c>
      <c r="R3" s="80">
        <v>0</v>
      </c>
      <c r="S3" s="80">
        <v>0</v>
      </c>
      <c r="T3" s="78">
        <f>SUMPRODUCT(LTA!F3:AJ3,LTA!F$101:AJ$101,LTA!F$103:AJ$103)</f>
        <v>14.350000000000001</v>
      </c>
      <c r="U3" s="78">
        <f>SUMPRODUCT(LTA!F3:AJ3,LTA!F$102:AJ$102,LTA!F$103:AJ$103)</f>
        <v>37.659999999999997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65.959999999999994</v>
      </c>
      <c r="Z3" s="75">
        <f>IEX!N3</f>
        <v>0</v>
      </c>
      <c r="AA3" s="117">
        <f>STOA!H3</f>
        <v>1253.67</v>
      </c>
      <c r="AB3" s="117">
        <f>-STOA!N3</f>
        <v>0</v>
      </c>
      <c r="AC3">
        <f>SUMIF(B3:AB3,"&gt;0")*$AC$2-SUMIF(B3:AB3,"&lt;0")*($AC$2/(1-$AC$2))+SUMIF(AI3:AR3,"&gt;0")*$AC$2-SUMIF(AI3:AR3,"&lt;0")*($AC$2/(1-$AC$2))</f>
        <v>22.827620317051128</v>
      </c>
      <c r="AD3">
        <f>SUM(B3:AB3,AI3:AR3)-AC3</f>
        <v>2571.220142984213</v>
      </c>
      <c r="AE3">
        <f>'IDT-1'!B3</f>
        <v>0</v>
      </c>
      <c r="AF3" s="26"/>
      <c r="AG3">
        <f>SUM(AD3:AF3)+AT3</f>
        <v>2571.220142984213</v>
      </c>
      <c r="AI3" s="75">
        <f>PXIL!H3</f>
        <v>0</v>
      </c>
      <c r="AJ3" s="75">
        <f>PXIL!N3</f>
        <v>0</v>
      </c>
      <c r="AK3" s="75">
        <f>RTM_IEX!H3</f>
        <v>53.35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5.6407569141193594</v>
      </c>
      <c r="F4">
        <f>GT_Spot!P4</f>
        <v>0</v>
      </c>
      <c r="G4">
        <f>PPCL_NG!P4</f>
        <v>33.950000000000003</v>
      </c>
      <c r="H4">
        <f>PPCL_Spot!P4</f>
        <v>4.24</v>
      </c>
      <c r="I4">
        <f>Bawana_NG!P4</f>
        <v>98.769999999999982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921.94602776588044</v>
      </c>
      <c r="P4" s="77">
        <v>47.32</v>
      </c>
      <c r="Q4" s="77">
        <v>29.09</v>
      </c>
      <c r="R4" s="80">
        <v>0</v>
      </c>
      <c r="S4" s="80">
        <v>0</v>
      </c>
      <c r="T4" s="78">
        <f>SUMPRODUCT(LTA!F4:AJ4,LTA!F$101:AJ$101,LTA!F$103:AJ$103)</f>
        <v>16.61</v>
      </c>
      <c r="U4" s="78">
        <f>SUMPRODUCT(LTA!F4:AJ4,LTA!F$102:AJ$102,LTA!F$103:AJ$103)</f>
        <v>38.67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1.94</v>
      </c>
      <c r="Z4" s="75">
        <f>IEX!N4</f>
        <v>0</v>
      </c>
      <c r="AA4" s="117">
        <f>STOA!H4</f>
        <v>1253.67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22.293275705183994</v>
      </c>
      <c r="AD4">
        <f t="shared" ref="AD4:AD67" si="1">SUM(B4:AB4,AI4:AR4)-AC4</f>
        <v>2511.0335089748155</v>
      </c>
      <c r="AE4">
        <f>'IDT-1'!B4</f>
        <v>0</v>
      </c>
      <c r="AF4" s="26"/>
      <c r="AG4">
        <f t="shared" ref="AG4:AG67" si="2">SUM(AD4:AF4)+AT4</f>
        <v>2511.0335089748155</v>
      </c>
      <c r="AI4" s="75">
        <f>PXIL!H4</f>
        <v>0</v>
      </c>
      <c r="AJ4" s="75">
        <f>PXIL!N4</f>
        <v>0</v>
      </c>
      <c r="AK4" s="75">
        <f>RTM_IEX!H4</f>
        <v>81.48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5.6407569141193594</v>
      </c>
      <c r="F5">
        <f>GT_Spot!P5</f>
        <v>0</v>
      </c>
      <c r="G5">
        <f>PPCL_NG!P5</f>
        <v>33.950000000000003</v>
      </c>
      <c r="H5">
        <f>PPCL_Spot!P5</f>
        <v>4.24</v>
      </c>
      <c r="I5">
        <f>Bawana_NG!P5</f>
        <v>98.769999999999982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933.23395966988039</v>
      </c>
      <c r="P5" s="77">
        <v>84.125482953020139</v>
      </c>
      <c r="Q5" s="77">
        <v>29.09</v>
      </c>
      <c r="R5" s="80">
        <v>0</v>
      </c>
      <c r="S5" s="80">
        <v>0</v>
      </c>
      <c r="T5" s="78">
        <f>SUMPRODUCT(LTA!F5:AJ5,LTA!F$101:AJ$101,LTA!F$103:AJ$103)</f>
        <v>17.68</v>
      </c>
      <c r="U5" s="78">
        <f>SUMPRODUCT(LTA!F5:AJ5,LTA!F$102:AJ$102,LTA!F$103:AJ$103)</f>
        <v>37.119999999999997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1229.42</v>
      </c>
      <c r="AB5" s="117">
        <f>-STOA!N5</f>
        <v>0</v>
      </c>
      <c r="AC5">
        <f t="shared" si="0"/>
        <v>21.969641755925778</v>
      </c>
      <c r="AD5">
        <f t="shared" si="1"/>
        <v>2474.5805577810943</v>
      </c>
      <c r="AE5">
        <f>'IDT-1'!B5</f>
        <v>0</v>
      </c>
      <c r="AF5" s="26"/>
      <c r="AG5">
        <f t="shared" si="2"/>
        <v>2474.5805577810943</v>
      </c>
      <c r="AI5" s="75">
        <f>PXIL!H5</f>
        <v>0</v>
      </c>
      <c r="AJ5" s="75">
        <f>PXIL!N5</f>
        <v>0</v>
      </c>
      <c r="AK5" s="75">
        <f>RTM_IEX!H5</f>
        <v>23.28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5.6407569141193594</v>
      </c>
      <c r="F6">
        <f>GT_Spot!P6</f>
        <v>0</v>
      </c>
      <c r="G6">
        <f>PPCL_NG!P6</f>
        <v>33.950000000000003</v>
      </c>
      <c r="H6">
        <f>PPCL_Spot!P6</f>
        <v>4.24</v>
      </c>
      <c r="I6">
        <f>Bawana_NG!P6</f>
        <v>98.769999999999982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933.23395966988039</v>
      </c>
      <c r="P6" s="77">
        <v>84.125482953020139</v>
      </c>
      <c r="Q6" s="77">
        <v>29.09</v>
      </c>
      <c r="R6" s="80">
        <v>0</v>
      </c>
      <c r="S6" s="80">
        <v>0</v>
      </c>
      <c r="T6" s="78">
        <f>SUMPRODUCT(LTA!F6:AJ6,LTA!F$101:AJ$101,LTA!F$103:AJ$103)</f>
        <v>18.82</v>
      </c>
      <c r="U6" s="78">
        <f>SUMPRODUCT(LTA!F6:AJ6,LTA!F$102:AJ$102,LTA!F$103:AJ$103)</f>
        <v>37.69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1224.5700000000002</v>
      </c>
      <c r="AB6" s="117">
        <f>-STOA!N6</f>
        <v>0</v>
      </c>
      <c r="AC6">
        <f t="shared" si="0"/>
        <v>21.852561413714316</v>
      </c>
      <c r="AD6">
        <f t="shared" si="1"/>
        <v>2435.2776381233057</v>
      </c>
      <c r="AE6">
        <f>'IDT-1'!B6</f>
        <v>0</v>
      </c>
      <c r="AF6" s="26"/>
      <c r="AG6">
        <f t="shared" si="2"/>
        <v>2435.2776381233057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5.6407569141193594</v>
      </c>
      <c r="F7">
        <f>GT_Spot!P7</f>
        <v>0</v>
      </c>
      <c r="G7">
        <f>PPCL_NG!P7</f>
        <v>33.950000000000003</v>
      </c>
      <c r="H7">
        <f>PPCL_Spot!P7</f>
        <v>4.0688032931490747</v>
      </c>
      <c r="I7">
        <f>Bawana_NG!P7</f>
        <v>98.769999999999982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916.28879478028045</v>
      </c>
      <c r="P7" s="77">
        <v>84.125482953020139</v>
      </c>
      <c r="Q7" s="77">
        <v>29.09</v>
      </c>
      <c r="R7" s="80">
        <v>0</v>
      </c>
      <c r="S7" s="80">
        <v>0</v>
      </c>
      <c r="T7" s="78">
        <f>SUMPRODUCT(LTA!F7:AJ7,LTA!F$101:AJ$101,LTA!F$103:AJ$103)</f>
        <v>19.2</v>
      </c>
      <c r="U7" s="78">
        <f>SUMPRODUCT(LTA!F7:AJ7,LTA!F$102:AJ$102,LTA!F$103:AJ$103)</f>
        <v>37.659999999999997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168.78</v>
      </c>
      <c r="Z7" s="75">
        <f>IEX!N7</f>
        <v>0</v>
      </c>
      <c r="AA7" s="117">
        <f>STOA!H7</f>
        <v>1043.1799999999998</v>
      </c>
      <c r="AB7" s="117">
        <f>-STOA!N7</f>
        <v>0</v>
      </c>
      <c r="AC7">
        <f t="shared" si="0"/>
        <v>21.862753773877007</v>
      </c>
      <c r="AD7">
        <f t="shared" si="1"/>
        <v>2462.5410841666917</v>
      </c>
      <c r="AE7">
        <f>'IDT-1'!B7</f>
        <v>0</v>
      </c>
      <c r="AF7" s="26"/>
      <c r="AG7">
        <f t="shared" si="2"/>
        <v>2462.5410841666917</v>
      </c>
      <c r="AI7" s="75">
        <f>PXIL!H7</f>
        <v>0</v>
      </c>
      <c r="AJ7" s="75">
        <f>PXIL!N7</f>
        <v>0</v>
      </c>
      <c r="AK7" s="75">
        <f>RTM_IEX!H7</f>
        <v>43.65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5.6407569141193594</v>
      </c>
      <c r="F8">
        <f>GT_Spot!P8</f>
        <v>0</v>
      </c>
      <c r="G8">
        <f>PPCL_NG!P8</f>
        <v>33.950000000000003</v>
      </c>
      <c r="H8">
        <f>PPCL_Spot!P8</f>
        <v>4.24</v>
      </c>
      <c r="I8">
        <f>Bawana_NG!P8</f>
        <v>98.769999999999982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916.2887705717385</v>
      </c>
      <c r="P8" s="77">
        <v>84.125482953020139</v>
      </c>
      <c r="Q8" s="77">
        <v>29.09</v>
      </c>
      <c r="R8" s="80">
        <v>0</v>
      </c>
      <c r="S8" s="80">
        <v>0</v>
      </c>
      <c r="T8" s="78">
        <f>SUMPRODUCT(LTA!F8:AJ8,LTA!F$101:AJ$101,LTA!F$103:AJ$103)</f>
        <v>13.149999999999999</v>
      </c>
      <c r="U8" s="78">
        <f>SUMPRODUCT(LTA!F8:AJ8,LTA!F$102:AJ$102,LTA!F$103:AJ$103)</f>
        <v>37.71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154.22999999999999</v>
      </c>
      <c r="Z8" s="75">
        <f>IEX!N8</f>
        <v>0</v>
      </c>
      <c r="AA8" s="117">
        <f>STOA!H8</f>
        <v>1025.7199999999998</v>
      </c>
      <c r="AB8" s="117">
        <f>-STOA!N8</f>
        <v>0</v>
      </c>
      <c r="AC8">
        <f t="shared" si="0"/>
        <v>21.504164091862126</v>
      </c>
      <c r="AD8">
        <f t="shared" si="1"/>
        <v>2422.1508463470154</v>
      </c>
      <c r="AE8">
        <f>'IDT-1'!B8</f>
        <v>0</v>
      </c>
      <c r="AF8" s="26"/>
      <c r="AG8">
        <f t="shared" si="2"/>
        <v>2422.1508463470154</v>
      </c>
      <c r="AI8" s="75">
        <f>PXIL!H8</f>
        <v>0</v>
      </c>
      <c r="AJ8" s="75">
        <f>PXIL!N8</f>
        <v>0</v>
      </c>
      <c r="AK8" s="75">
        <f>RTM_IEX!H8</f>
        <v>40.74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9.4600000000000009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911.58945310853858</v>
      </c>
      <c r="P9" s="77">
        <v>84.125482953020139</v>
      </c>
      <c r="Q9" s="77">
        <v>29.09</v>
      </c>
      <c r="R9" s="80">
        <v>0</v>
      </c>
      <c r="S9" s="80">
        <v>0</v>
      </c>
      <c r="T9" s="78">
        <f>SUMPRODUCT(LTA!F9:AJ9,LTA!F$101:AJ$101,LTA!F$103:AJ$103)</f>
        <v>11.239999999999998</v>
      </c>
      <c r="U9" s="78">
        <f>SUMPRODUCT(LTA!F9:AJ9,LTA!F$102:AJ$102,LTA!F$103:AJ$103)</f>
        <v>39.01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121.25</v>
      </c>
      <c r="Z9" s="75">
        <f>IEX!N9</f>
        <v>0</v>
      </c>
      <c r="AA9" s="117">
        <f>STOA!H9</f>
        <v>1025.7199999999998</v>
      </c>
      <c r="AB9" s="117">
        <f>-STOA!N9</f>
        <v>0</v>
      </c>
      <c r="AC9">
        <f t="shared" si="0"/>
        <v>21.235244115944589</v>
      </c>
      <c r="AD9">
        <f t="shared" si="1"/>
        <v>2391.8606781504859</v>
      </c>
      <c r="AE9">
        <f>'IDT-1'!B9</f>
        <v>0</v>
      </c>
      <c r="AF9" s="26"/>
      <c r="AG9">
        <f t="shared" si="2"/>
        <v>2391.8606781504859</v>
      </c>
      <c r="AI9" s="75">
        <f>PXIL!H9</f>
        <v>0</v>
      </c>
      <c r="AJ9" s="75">
        <f>PXIL!N9</f>
        <v>0</v>
      </c>
      <c r="AK9" s="75">
        <f>RTM_IEX!H9</f>
        <v>34.92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9.4600000000000009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911.58945310853858</v>
      </c>
      <c r="P10" s="77">
        <v>84.125482953020139</v>
      </c>
      <c r="Q10" s="77">
        <v>29.09</v>
      </c>
      <c r="R10" s="80">
        <v>0</v>
      </c>
      <c r="S10" s="80">
        <v>0</v>
      </c>
      <c r="T10" s="78">
        <f>SUMPRODUCT(LTA!F10:AJ10,LTA!F$101:AJ$101,LTA!F$103:AJ$103)</f>
        <v>11.8</v>
      </c>
      <c r="U10" s="78">
        <f>SUMPRODUCT(LTA!F10:AJ10,LTA!F$102:AJ$102,LTA!F$103:AJ$103)</f>
        <v>30.44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93.12</v>
      </c>
      <c r="Z10" s="75">
        <f>IEX!N10</f>
        <v>0</v>
      </c>
      <c r="AA10" s="117">
        <f>STOA!H10</f>
        <v>1025.7199999999998</v>
      </c>
      <c r="AB10" s="117">
        <f>-STOA!N10</f>
        <v>0</v>
      </c>
      <c r="AC10">
        <f t="shared" si="0"/>
        <v>20.86599611594459</v>
      </c>
      <c r="AD10">
        <f t="shared" si="1"/>
        <v>2350.2699261504858</v>
      </c>
      <c r="AE10">
        <f>'IDT-1'!B10</f>
        <v>0</v>
      </c>
      <c r="AF10" s="26"/>
      <c r="AG10">
        <f t="shared" si="2"/>
        <v>2350.2699261504858</v>
      </c>
      <c r="AI10" s="75">
        <f>PXIL!H10</f>
        <v>0</v>
      </c>
      <c r="AJ10" s="75">
        <f>PXIL!N10</f>
        <v>0</v>
      </c>
      <c r="AK10" s="75">
        <f>RTM_IEX!H10</f>
        <v>29.1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9.4600000000000009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914.22366056908038</v>
      </c>
      <c r="P11" s="77">
        <v>84.125482953020139</v>
      </c>
      <c r="Q11" s="77">
        <v>29.09</v>
      </c>
      <c r="R11" s="80">
        <v>0</v>
      </c>
      <c r="S11" s="80">
        <v>0</v>
      </c>
      <c r="T11" s="78">
        <f>SUMPRODUCT(LTA!F11:AJ11,LTA!F$101:AJ$101,LTA!F$103:AJ$103)</f>
        <v>11.83</v>
      </c>
      <c r="U11" s="78">
        <f>SUMPRODUCT(LTA!F11:AJ11,LTA!F$102:AJ$102,LTA!F$103:AJ$103)</f>
        <v>26.509999999999998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204.67</v>
      </c>
      <c r="Z11" s="75">
        <f>IEX!N11</f>
        <v>0</v>
      </c>
      <c r="AA11" s="117">
        <f>STOA!H11</f>
        <v>880.21999999999991</v>
      </c>
      <c r="AB11" s="117">
        <f>-STOA!N11</f>
        <v>0</v>
      </c>
      <c r="AC11">
        <f t="shared" si="0"/>
        <v>20.992511088328595</v>
      </c>
      <c r="AD11">
        <f t="shared" si="1"/>
        <v>2207.8276186386438</v>
      </c>
      <c r="AE11">
        <f>'IDT-1'!B11</f>
        <v>0</v>
      </c>
      <c r="AF11" s="26"/>
      <c r="AG11">
        <f t="shared" si="2"/>
        <v>2207.8276186386438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9.4600000000000009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908.42948513183114</v>
      </c>
      <c r="P12" s="77">
        <v>84.125482953020139</v>
      </c>
      <c r="Q12" s="77">
        <v>28.974410108083422</v>
      </c>
      <c r="R12" s="80">
        <v>0</v>
      </c>
      <c r="S12" s="80">
        <v>0</v>
      </c>
      <c r="T12" s="78">
        <f>SUMPRODUCT(LTA!F12:AJ12,LTA!F$101:AJ$101,LTA!F$103:AJ$103)</f>
        <v>12.09</v>
      </c>
      <c r="U12" s="78">
        <f>SUMPRODUCT(LTA!F12:AJ12,LTA!F$102:AJ$102,LTA!F$103:AJ$103)</f>
        <v>26.799999999999997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169.75</v>
      </c>
      <c r="Z12" s="75">
        <f>IEX!N12</f>
        <v>0</v>
      </c>
      <c r="AA12" s="117">
        <f>STOA!H12</f>
        <v>880.21999999999991</v>
      </c>
      <c r="AB12" s="117">
        <f>-STOA!N12</f>
        <v>0</v>
      </c>
      <c r="AC12">
        <f t="shared" si="0"/>
        <v>20.362827200243885</v>
      </c>
      <c r="AD12">
        <f t="shared" si="1"/>
        <v>2199.1775371975632</v>
      </c>
      <c r="AE12">
        <f>'IDT-1'!B12</f>
        <v>0</v>
      </c>
      <c r="AF12" s="26"/>
      <c r="AG12">
        <f t="shared" si="2"/>
        <v>2199.1775371975632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9.4600000000000009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858.25900649548953</v>
      </c>
      <c r="P13" s="77">
        <v>84.125482953020139</v>
      </c>
      <c r="Q13" s="77">
        <v>28.53492490937338</v>
      </c>
      <c r="R13" s="80">
        <v>0</v>
      </c>
      <c r="S13" s="80">
        <v>0</v>
      </c>
      <c r="T13" s="78">
        <f>SUMPRODUCT(LTA!F13:AJ13,LTA!F$101:AJ$101,LTA!F$103:AJ$103)</f>
        <v>22.63</v>
      </c>
      <c r="U13" s="78">
        <f>SUMPRODUCT(LTA!F13:AJ13,LTA!F$102:AJ$102,LTA!F$103:AJ$103)</f>
        <v>26.51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132.88999999999999</v>
      </c>
      <c r="Z13" s="75">
        <f>IEX!N13</f>
        <v>0</v>
      </c>
      <c r="AA13" s="117">
        <f>STOA!H13</f>
        <v>880.21999999999991</v>
      </c>
      <c r="AB13" s="117">
        <f>-STOA!N13</f>
        <v>0</v>
      </c>
      <c r="AC13">
        <f t="shared" si="0"/>
        <v>19.795251524952249</v>
      </c>
      <c r="AD13">
        <f t="shared" si="1"/>
        <v>2229.6651490378031</v>
      </c>
      <c r="AE13">
        <f>'IDT-1'!B13</f>
        <v>0</v>
      </c>
      <c r="AF13" s="26"/>
      <c r="AG13">
        <f t="shared" si="2"/>
        <v>2229.6651490378031</v>
      </c>
      <c r="AI13" s="75">
        <f>PXIL!H13</f>
        <v>0</v>
      </c>
      <c r="AJ13" s="75">
        <f>PXIL!N13</f>
        <v>0</v>
      </c>
      <c r="AK13" s="75">
        <f>RTM_IEX!H13</f>
        <v>60.14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5.6407569141193594</v>
      </c>
      <c r="F14">
        <f>GT_Spot!P14</f>
        <v>0</v>
      </c>
      <c r="G14">
        <f>PPCL_NG!P14</f>
        <v>33.950000000000003</v>
      </c>
      <c r="H14">
        <f>PPCL_Spot!P14</f>
        <v>4.24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848.55900400170935</v>
      </c>
      <c r="P14" s="77">
        <v>84.125482953020139</v>
      </c>
      <c r="Q14" s="77">
        <v>28.53492490937338</v>
      </c>
      <c r="R14" s="80">
        <v>0</v>
      </c>
      <c r="S14" s="80">
        <v>0</v>
      </c>
      <c r="T14" s="78">
        <f>SUMPRODUCT(LTA!F14:AJ14,LTA!F$101:AJ$101,LTA!F$103:AJ$103)</f>
        <v>27.380000000000003</v>
      </c>
      <c r="U14" s="78">
        <f>SUMPRODUCT(LTA!F14:AJ14,LTA!F$102:AJ$102,LTA!F$103:AJ$103)</f>
        <v>26.009999999999998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107.67</v>
      </c>
      <c r="Z14" s="75">
        <f>IEX!N14</f>
        <v>0</v>
      </c>
      <c r="AA14" s="117">
        <f>STOA!H14</f>
        <v>880.21999999999991</v>
      </c>
      <c r="AB14" s="117">
        <f>-STOA!N14</f>
        <v>0</v>
      </c>
      <c r="AC14">
        <f t="shared" si="0"/>
        <v>19.251409485248356</v>
      </c>
      <c r="AD14">
        <f t="shared" si="1"/>
        <v>2168.4087592929741</v>
      </c>
      <c r="AE14">
        <f>'IDT-1'!B14</f>
        <v>0</v>
      </c>
      <c r="AF14" s="26"/>
      <c r="AG14">
        <f t="shared" si="2"/>
        <v>2168.4087592929741</v>
      </c>
      <c r="AI14" s="75">
        <f>PXIL!H14</f>
        <v>0</v>
      </c>
      <c r="AJ14" s="75">
        <f>PXIL!N14</f>
        <v>0</v>
      </c>
      <c r="AK14" s="75">
        <f>RTM_IEX!H14</f>
        <v>41.71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5.6407569141193594</v>
      </c>
      <c r="F15">
        <f>GT_Spot!P15</f>
        <v>0</v>
      </c>
      <c r="G15">
        <f>PPCL_NG!P15</f>
        <v>33.950000000000003</v>
      </c>
      <c r="H15">
        <f>PPCL_Spot!P15</f>
        <v>4.3600000000000003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847.96220090961208</v>
      </c>
      <c r="P15" s="77">
        <v>84.125482953020139</v>
      </c>
      <c r="Q15" s="77">
        <v>28.975000863110644</v>
      </c>
      <c r="R15" s="80">
        <v>0</v>
      </c>
      <c r="S15" s="80">
        <v>0</v>
      </c>
      <c r="T15" s="78">
        <f>SUMPRODUCT(LTA!F15:AJ15,LTA!F$101:AJ$101,LTA!F$103:AJ$103)</f>
        <v>28.1</v>
      </c>
      <c r="U15" s="78">
        <f>SUMPRODUCT(LTA!F15:AJ15,LTA!F$102:AJ$102,LTA!F$103:AJ$103)</f>
        <v>25.79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317.19</v>
      </c>
      <c r="Z15" s="75">
        <f>IEX!N15</f>
        <v>0</v>
      </c>
      <c r="AA15" s="117">
        <f>STOA!H15</f>
        <v>640.86999999999989</v>
      </c>
      <c r="AB15" s="117">
        <f>-STOA!N15</f>
        <v>0</v>
      </c>
      <c r="AC15">
        <f t="shared" si="0"/>
        <v>19.334422286430787</v>
      </c>
      <c r="AD15">
        <f t="shared" si="1"/>
        <v>2177.7590193534315</v>
      </c>
      <c r="AE15">
        <f>'IDT-1'!B15</f>
        <v>0</v>
      </c>
      <c r="AF15" s="26"/>
      <c r="AG15">
        <f t="shared" si="2"/>
        <v>2177.7590193534315</v>
      </c>
      <c r="AI15" s="75">
        <f>PXIL!H15</f>
        <v>0</v>
      </c>
      <c r="AJ15" s="75">
        <f>PXIL!N15</f>
        <v>0</v>
      </c>
      <c r="AK15" s="75">
        <f>RTM_IEX!H15</f>
        <v>80.510000000000005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9.812803658188054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843.11219962839925</v>
      </c>
      <c r="P16" s="77">
        <v>84.125482953020139</v>
      </c>
      <c r="Q16" s="77">
        <v>19.399999999999999</v>
      </c>
      <c r="R16" s="80">
        <v>0</v>
      </c>
      <c r="S16" s="80">
        <v>0</v>
      </c>
      <c r="T16" s="78">
        <f>SUMPRODUCT(LTA!F16:AJ16,LTA!F$101:AJ$101,LTA!F$103:AJ$103)</f>
        <v>28.83</v>
      </c>
      <c r="U16" s="78">
        <f>SUMPRODUCT(LTA!F16:AJ16,LTA!F$102:AJ$102,LTA!F$103:AJ$103)</f>
        <v>24.89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293.91000000000003</v>
      </c>
      <c r="Z16" s="75">
        <f>IEX!N16</f>
        <v>0</v>
      </c>
      <c r="AA16" s="117">
        <f>STOA!H16</f>
        <v>640.86999999999989</v>
      </c>
      <c r="AB16" s="117">
        <f>-STOA!N16</f>
        <v>0</v>
      </c>
      <c r="AC16">
        <f t="shared" si="0"/>
        <v>19.046644957511425</v>
      </c>
      <c r="AD16">
        <f t="shared" si="1"/>
        <v>2145.3448274869684</v>
      </c>
      <c r="AE16">
        <f>'IDT-1'!B16</f>
        <v>0</v>
      </c>
      <c r="AF16" s="26"/>
      <c r="AG16">
        <f t="shared" si="2"/>
        <v>2145.3448274869684</v>
      </c>
      <c r="AI16" s="75">
        <f>PXIL!H16</f>
        <v>0</v>
      </c>
      <c r="AJ16" s="75">
        <f>PXIL!N16</f>
        <v>0</v>
      </c>
      <c r="AK16" s="75">
        <f>RTM_IEX!H16</f>
        <v>72.75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9.812803658188054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832.64832551087716</v>
      </c>
      <c r="P17" s="77">
        <v>84.125482953020139</v>
      </c>
      <c r="Q17" s="77">
        <v>16.28</v>
      </c>
      <c r="R17" s="80">
        <v>0</v>
      </c>
      <c r="S17" s="80">
        <v>0</v>
      </c>
      <c r="T17" s="78">
        <f>SUMPRODUCT(LTA!F17:AJ17,LTA!F$101:AJ$101,LTA!F$103:AJ$103)</f>
        <v>29.5</v>
      </c>
      <c r="U17" s="78">
        <f>SUMPRODUCT(LTA!F17:AJ17,LTA!F$102:AJ$102,LTA!F$103:AJ$103)</f>
        <v>37.130000000000003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271.60000000000002</v>
      </c>
      <c r="Z17" s="75">
        <f>IEX!N17</f>
        <v>0</v>
      </c>
      <c r="AA17" s="117">
        <f>STOA!H17</f>
        <v>640.86999999999989</v>
      </c>
      <c r="AB17" s="117">
        <f>-STOA!N17</f>
        <v>0</v>
      </c>
      <c r="AC17">
        <f t="shared" si="0"/>
        <v>18.289546865277231</v>
      </c>
      <c r="AD17">
        <f t="shared" si="1"/>
        <v>2060.0680514616802</v>
      </c>
      <c r="AE17">
        <f>'IDT-1'!B17</f>
        <v>0</v>
      </c>
      <c r="AF17" s="26"/>
      <c r="AG17">
        <f t="shared" si="2"/>
        <v>2060.0680514616802</v>
      </c>
      <c r="AI17" s="75">
        <f>PXIL!H17</f>
        <v>0</v>
      </c>
      <c r="AJ17" s="75">
        <f>PXIL!N17</f>
        <v>0</v>
      </c>
      <c r="AK17" s="75">
        <f>RTM_IEX!H17</f>
        <v>9.6999999999999993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9.812803658188054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827.55807877638324</v>
      </c>
      <c r="P18" s="77">
        <v>84.125482953020139</v>
      </c>
      <c r="Q18" s="77">
        <v>16.28</v>
      </c>
      <c r="R18" s="80">
        <v>0</v>
      </c>
      <c r="S18" s="80">
        <v>0</v>
      </c>
      <c r="T18" s="78">
        <f>SUMPRODUCT(LTA!F18:AJ18,LTA!F$101:AJ$101,LTA!F$103:AJ$103)</f>
        <v>30.240000000000002</v>
      </c>
      <c r="U18" s="78">
        <f>SUMPRODUCT(LTA!F18:AJ18,LTA!F$102:AJ$102,LTA!F$103:AJ$103)</f>
        <v>38.489999999999995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252.2</v>
      </c>
      <c r="Z18" s="75">
        <f>IEX!N18</f>
        <v>0</v>
      </c>
      <c r="AA18" s="117">
        <f>STOA!H18</f>
        <v>640.86999999999989</v>
      </c>
      <c r="AB18" s="117">
        <f>-STOA!N18</f>
        <v>0</v>
      </c>
      <c r="AC18">
        <f t="shared" si="0"/>
        <v>18.288840694013679</v>
      </c>
      <c r="AD18">
        <f t="shared" si="1"/>
        <v>2059.9885108984499</v>
      </c>
      <c r="AE18">
        <f>'IDT-1'!B18</f>
        <v>0</v>
      </c>
      <c r="AF18" s="26"/>
      <c r="AG18">
        <f t="shared" si="2"/>
        <v>2059.9885108984499</v>
      </c>
      <c r="AI18" s="75">
        <f>PXIL!H18</f>
        <v>0</v>
      </c>
      <c r="AJ18" s="75">
        <f>PXIL!N18</f>
        <v>0</v>
      </c>
      <c r="AK18" s="75">
        <f>RTM_IEX!H18</f>
        <v>32.01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9.812803658188054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827.55805969128744</v>
      </c>
      <c r="P19" s="77">
        <v>84.125482953020139</v>
      </c>
      <c r="Q19" s="77">
        <v>16.28</v>
      </c>
      <c r="R19" s="80">
        <v>0</v>
      </c>
      <c r="S19" s="80">
        <v>0</v>
      </c>
      <c r="T19" s="78">
        <f>SUMPRODUCT(LTA!F19:AJ19,LTA!F$101:AJ$101,LTA!F$103:AJ$103)</f>
        <v>31.13</v>
      </c>
      <c r="U19" s="78">
        <f>SUMPRODUCT(LTA!F19:AJ19,LTA!F$102:AJ$102,LTA!F$103:AJ$103)</f>
        <v>39.1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225.04</v>
      </c>
      <c r="Z19" s="75">
        <f>IEX!N19</f>
        <v>0</v>
      </c>
      <c r="AA19" s="117">
        <f>STOA!H19</f>
        <v>640.86999999999989</v>
      </c>
      <c r="AB19" s="117">
        <f>-STOA!N19</f>
        <v>0</v>
      </c>
      <c r="AC19">
        <f t="shared" si="0"/>
        <v>18.341940537510435</v>
      </c>
      <c r="AD19">
        <f t="shared" si="1"/>
        <v>2065.9694841795845</v>
      </c>
      <c r="AE19">
        <f>'IDT-1'!B19</f>
        <v>0</v>
      </c>
      <c r="AF19" s="26"/>
      <c r="AG19">
        <f t="shared" si="2"/>
        <v>2065.9694841795845</v>
      </c>
      <c r="AI19" s="75">
        <f>PXIL!H19</f>
        <v>0</v>
      </c>
      <c r="AJ19" s="75">
        <f>PXIL!N19</f>
        <v>0</v>
      </c>
      <c r="AK19" s="75">
        <f>RTM_IEX!H19</f>
        <v>63.05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9.812803658188054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822.9482669992874</v>
      </c>
      <c r="P20" s="77">
        <v>84.125482953020139</v>
      </c>
      <c r="Q20" s="77">
        <v>16.28</v>
      </c>
      <c r="R20" s="80">
        <v>0</v>
      </c>
      <c r="S20" s="80">
        <v>0</v>
      </c>
      <c r="T20" s="78">
        <f>SUMPRODUCT(LTA!F20:AJ20,LTA!F$101:AJ$101,LTA!F$103:AJ$103)</f>
        <v>28.33</v>
      </c>
      <c r="U20" s="78">
        <f>SUMPRODUCT(LTA!F20:AJ20,LTA!F$102:AJ$102,LTA!F$103:AJ$103)</f>
        <v>39.93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188.18</v>
      </c>
      <c r="Z20" s="75">
        <f>IEX!N20</f>
        <v>0</v>
      </c>
      <c r="AA20" s="117">
        <f>STOA!H20</f>
        <v>640.86999999999989</v>
      </c>
      <c r="AB20" s="117">
        <f>-STOA!N20</f>
        <v>0</v>
      </c>
      <c r="AC20">
        <f t="shared" si="0"/>
        <v>17.823094361820836</v>
      </c>
      <c r="AD20">
        <f t="shared" si="1"/>
        <v>2007.5285376632742</v>
      </c>
      <c r="AE20">
        <f>'IDT-1'!B20</f>
        <v>0</v>
      </c>
      <c r="AF20" s="26"/>
      <c r="AG20">
        <f t="shared" si="2"/>
        <v>2007.5285376632742</v>
      </c>
      <c r="AI20" s="75">
        <f>PXIL!H20</f>
        <v>0</v>
      </c>
      <c r="AJ20" s="75">
        <f>PXIL!N20</f>
        <v>0</v>
      </c>
      <c r="AK20" s="75">
        <f>RTM_IEX!H20</f>
        <v>47.53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9.812803658188054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822.9482669992874</v>
      </c>
      <c r="P21" s="77">
        <v>84.125482953020139</v>
      </c>
      <c r="Q21" s="77">
        <v>16.28</v>
      </c>
      <c r="R21" s="80">
        <v>0</v>
      </c>
      <c r="S21" s="80">
        <v>0</v>
      </c>
      <c r="T21" s="78">
        <f>SUMPRODUCT(LTA!F21:AJ21,LTA!F$101:AJ$101,LTA!F$103:AJ$103)</f>
        <v>29.39</v>
      </c>
      <c r="U21" s="78">
        <f>SUMPRODUCT(LTA!F21:AJ21,LTA!F$102:AJ$102,LTA!F$103:AJ$103)</f>
        <v>41.230000000000004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172.66</v>
      </c>
      <c r="Z21" s="75">
        <f>IEX!N21</f>
        <v>0</v>
      </c>
      <c r="AA21" s="117">
        <f>STOA!H21</f>
        <v>640.86999999999989</v>
      </c>
      <c r="AB21" s="117">
        <f>-STOA!N21</f>
        <v>0</v>
      </c>
      <c r="AC21">
        <f t="shared" si="0"/>
        <v>17.365846361820836</v>
      </c>
      <c r="AD21">
        <f t="shared" si="1"/>
        <v>1956.0257856632743</v>
      </c>
      <c r="AE21">
        <f>'IDT-1'!B21</f>
        <v>0</v>
      </c>
      <c r="AF21" s="26"/>
      <c r="AG21">
        <f t="shared" si="2"/>
        <v>1956.0257856632743</v>
      </c>
      <c r="AI21" s="75">
        <f>PXIL!H21</f>
        <v>0</v>
      </c>
      <c r="AJ21" s="75">
        <f>PXIL!N21</f>
        <v>0</v>
      </c>
      <c r="AK21" s="75">
        <f>RTM_IEX!H21</f>
        <v>8.73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9.812803658188054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822.91999613448729</v>
      </c>
      <c r="P22" s="77">
        <v>84.125482953020139</v>
      </c>
      <c r="Q22" s="77">
        <v>16.28</v>
      </c>
      <c r="R22" s="80">
        <v>0</v>
      </c>
      <c r="S22" s="80">
        <v>0</v>
      </c>
      <c r="T22" s="78">
        <f>SUMPRODUCT(LTA!F22:AJ22,LTA!F$101:AJ$101,LTA!F$103:AJ$103)</f>
        <v>30.91</v>
      </c>
      <c r="U22" s="78">
        <f>SUMPRODUCT(LTA!F22:AJ22,LTA!F$102:AJ$102,LTA!F$103:AJ$103)</f>
        <v>43.06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146.47</v>
      </c>
      <c r="Z22" s="75">
        <f>IEX!N22</f>
        <v>0</v>
      </c>
      <c r="AA22" s="117">
        <f>STOA!H22</f>
        <v>640.86999999999989</v>
      </c>
      <c r="AB22" s="117">
        <f>-STOA!N22</f>
        <v>0</v>
      </c>
      <c r="AC22">
        <f t="shared" si="0"/>
        <v>17.369469578210595</v>
      </c>
      <c r="AD22">
        <f t="shared" si="1"/>
        <v>1956.4338915820842</v>
      </c>
      <c r="AE22">
        <f>'IDT-1'!B22</f>
        <v>0</v>
      </c>
      <c r="AF22" s="26"/>
      <c r="AG22">
        <f t="shared" si="2"/>
        <v>1956.4338915820842</v>
      </c>
      <c r="AI22" s="75">
        <f>PXIL!H22</f>
        <v>0</v>
      </c>
      <c r="AJ22" s="75">
        <f>PXIL!N22</f>
        <v>0</v>
      </c>
      <c r="AK22" s="75">
        <f>RTM_IEX!H22</f>
        <v>32.01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9.812803658188054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822.67591717141693</v>
      </c>
      <c r="P23" s="77">
        <v>84.125482953020139</v>
      </c>
      <c r="Q23" s="77">
        <v>16.28</v>
      </c>
      <c r="R23" s="80">
        <v>0</v>
      </c>
      <c r="S23" s="80">
        <v>0</v>
      </c>
      <c r="T23" s="78">
        <f>SUMPRODUCT(LTA!F23:AJ23,LTA!F$101:AJ$101,LTA!F$103:AJ$103)</f>
        <v>31.759999999999998</v>
      </c>
      <c r="U23" s="78">
        <f>SUMPRODUCT(LTA!F23:AJ23,LTA!F$102:AJ$102,LTA!F$103:AJ$103)</f>
        <v>45.78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131.91999999999999</v>
      </c>
      <c r="Z23" s="75">
        <f>IEX!N23</f>
        <v>0</v>
      </c>
      <c r="AA23" s="117">
        <f>STOA!H23</f>
        <v>640.86999999999989</v>
      </c>
      <c r="AB23" s="117">
        <f>-STOA!N23</f>
        <v>0</v>
      </c>
      <c r="AC23">
        <f t="shared" si="0"/>
        <v>17.552385683335576</v>
      </c>
      <c r="AD23">
        <f t="shared" si="1"/>
        <v>1977.0368965138887</v>
      </c>
      <c r="AE23">
        <f>'IDT-1'!B23</f>
        <v>0</v>
      </c>
      <c r="AF23" s="26"/>
      <c r="AG23">
        <f t="shared" si="2"/>
        <v>1977.0368965138887</v>
      </c>
      <c r="AI23" s="75">
        <f>PXIL!H23</f>
        <v>0</v>
      </c>
      <c r="AJ23" s="75">
        <f>PXIL!N23</f>
        <v>0</v>
      </c>
      <c r="AK23" s="75">
        <f>RTM_IEX!H23</f>
        <v>64.02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9.812803658188054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822.17107873141697</v>
      </c>
      <c r="P24" s="77">
        <v>84.125482953020139</v>
      </c>
      <c r="Q24" s="77">
        <v>16.28</v>
      </c>
      <c r="R24" s="80">
        <v>0</v>
      </c>
      <c r="S24" s="80">
        <v>0</v>
      </c>
      <c r="T24" s="78">
        <f>SUMPRODUCT(LTA!F24:AJ24,LTA!F$101:AJ$101,LTA!F$103:AJ$103)</f>
        <v>31.01</v>
      </c>
      <c r="U24" s="78">
        <f>SUMPRODUCT(LTA!F24:AJ24,LTA!F$102:AJ$102,LTA!F$103:AJ$103)</f>
        <v>48.68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68.87</v>
      </c>
      <c r="Z24" s="75">
        <f>IEX!N24</f>
        <v>0</v>
      </c>
      <c r="AA24" s="117">
        <f>STOA!H24</f>
        <v>640.86999999999989</v>
      </c>
      <c r="AB24" s="117">
        <f>-STOA!N24</f>
        <v>0</v>
      </c>
      <c r="AC24">
        <f t="shared" si="0"/>
        <v>16.807159105063576</v>
      </c>
      <c r="AD24">
        <f t="shared" si="1"/>
        <v>1893.0972846521609</v>
      </c>
      <c r="AE24">
        <f>'IDT-1'!B24</f>
        <v>50</v>
      </c>
      <c r="AF24" s="26"/>
      <c r="AG24">
        <f t="shared" si="2"/>
        <v>1943.0972846521609</v>
      </c>
      <c r="AI24" s="75">
        <f>PXIL!H24</f>
        <v>0</v>
      </c>
      <c r="AJ24" s="75">
        <f>PXIL!N24</f>
        <v>0</v>
      </c>
      <c r="AK24" s="75">
        <f>RTM_IEX!H24</f>
        <v>40.74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9.812803658188054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810.88314682741691</v>
      </c>
      <c r="P25" s="77">
        <v>84.125482953020139</v>
      </c>
      <c r="Q25" s="77">
        <v>16.28</v>
      </c>
      <c r="R25" s="80">
        <v>0</v>
      </c>
      <c r="S25" s="80">
        <v>0</v>
      </c>
      <c r="T25" s="78">
        <f>SUMPRODUCT(LTA!F25:AJ25,LTA!F$101:AJ$101,LTA!F$103:AJ$103)</f>
        <v>30.169999999999998</v>
      </c>
      <c r="U25" s="78">
        <f>SUMPRODUCT(LTA!F25:AJ25,LTA!F$102:AJ$102,LTA!F$103:AJ$103)</f>
        <v>49.019999999999996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24.25</v>
      </c>
      <c r="Z25" s="75">
        <f>IEX!N25</f>
        <v>0</v>
      </c>
      <c r="AA25" s="117">
        <f>STOA!H25</f>
        <v>640.86999999999989</v>
      </c>
      <c r="AB25" s="117">
        <f>-STOA!N25</f>
        <v>0</v>
      </c>
      <c r="AC25">
        <f t="shared" si="0"/>
        <v>16.566849304308377</v>
      </c>
      <c r="AD25">
        <f t="shared" si="1"/>
        <v>1866.0296625489159</v>
      </c>
      <c r="AE25">
        <f>'IDT-1'!B25</f>
        <v>75</v>
      </c>
      <c r="AF25" s="26"/>
      <c r="AG25">
        <f t="shared" si="2"/>
        <v>1941.0296625489159</v>
      </c>
      <c r="AI25" s="75">
        <f>PXIL!H25</f>
        <v>0</v>
      </c>
      <c r="AJ25" s="75">
        <f>PXIL!N25</f>
        <v>0</v>
      </c>
      <c r="AK25" s="75">
        <f>RTM_IEX!H25</f>
        <v>69.84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9.812803658188054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817.23868542447906</v>
      </c>
      <c r="P26" s="77">
        <v>84.125482953020139</v>
      </c>
      <c r="Q26" s="77">
        <v>13.58</v>
      </c>
      <c r="R26" s="80">
        <v>0</v>
      </c>
      <c r="S26" s="80">
        <v>0</v>
      </c>
      <c r="T26" s="78">
        <f>SUMPRODUCT(LTA!F26:AJ26,LTA!F$101:AJ$101,LTA!F$103:AJ$103)</f>
        <v>29.849999999999998</v>
      </c>
      <c r="U26" s="78">
        <f>SUMPRODUCT(LTA!F26:AJ26,LTA!F$102:AJ$102,LTA!F$103:AJ$103)</f>
        <v>49.620000000000005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640.86999999999989</v>
      </c>
      <c r="AB26" s="117">
        <f>-STOA!N26</f>
        <v>0</v>
      </c>
      <c r="AC26">
        <f t="shared" si="0"/>
        <v>16.311258043962521</v>
      </c>
      <c r="AD26">
        <f t="shared" si="1"/>
        <v>1837.2407924063239</v>
      </c>
      <c r="AE26">
        <f>'IDT-1'!B26</f>
        <v>73</v>
      </c>
      <c r="AF26" s="26"/>
      <c r="AG26">
        <f t="shared" si="2"/>
        <v>1910.2407924063239</v>
      </c>
      <c r="AI26" s="75">
        <f>PXIL!H26</f>
        <v>0</v>
      </c>
      <c r="AJ26" s="75">
        <f>PXIL!N26</f>
        <v>0</v>
      </c>
      <c r="AK26" s="75">
        <f>RTM_IEX!H26</f>
        <v>61.11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10.093169476993427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817.23870380138044</v>
      </c>
      <c r="P27" s="77">
        <v>84.125482953020139</v>
      </c>
      <c r="Q27" s="77">
        <v>13.58</v>
      </c>
      <c r="R27" s="80">
        <v>5.42</v>
      </c>
      <c r="S27" s="80">
        <v>0</v>
      </c>
      <c r="T27" s="78">
        <f>SUMPRODUCT(LTA!F27:AJ27,LTA!F$101:AJ$101,LTA!F$103:AJ$103)</f>
        <v>29.779999999999998</v>
      </c>
      <c r="U27" s="78">
        <f>SUMPRODUCT(LTA!F27:AJ27,LTA!F$102:AJ$102,LTA!F$103:AJ$103)</f>
        <v>46.39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178.48</v>
      </c>
      <c r="Z27" s="75">
        <f>IEX!N27</f>
        <v>0</v>
      </c>
      <c r="AA27" s="117">
        <f>STOA!H27</f>
        <v>458.02</v>
      </c>
      <c r="AB27" s="117">
        <f>-STOA!N27</f>
        <v>0</v>
      </c>
      <c r="AC27">
        <f t="shared" si="0"/>
        <v>16.071989424884741</v>
      </c>
      <c r="AD27">
        <f t="shared" si="1"/>
        <v>1810.2904452211087</v>
      </c>
      <c r="AE27">
        <f>'IDT-1'!B27</f>
        <v>45</v>
      </c>
      <c r="AF27" s="26"/>
      <c r="AG27">
        <f t="shared" si="2"/>
        <v>1855.2904452211087</v>
      </c>
      <c r="AI27" s="75">
        <f>PXIL!H27</f>
        <v>0</v>
      </c>
      <c r="AJ27" s="75">
        <f>PXIL!N27</f>
        <v>0</v>
      </c>
      <c r="AK27" s="75">
        <f>RTM_IEX!H27</f>
        <v>35.89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10.093169476993427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838.32763961813941</v>
      </c>
      <c r="P28" s="77">
        <v>84.125482953020139</v>
      </c>
      <c r="Q28" s="77">
        <v>13.58</v>
      </c>
      <c r="R28" s="80">
        <v>13.44</v>
      </c>
      <c r="S28" s="80">
        <v>0</v>
      </c>
      <c r="T28" s="78">
        <f>SUMPRODUCT(LTA!F28:AJ28,LTA!F$101:AJ$101,LTA!F$103:AJ$103)</f>
        <v>32.58</v>
      </c>
      <c r="U28" s="78">
        <f>SUMPRODUCT(LTA!F28:AJ28,LTA!F$102:AJ$102,LTA!F$103:AJ$103)</f>
        <v>52.6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92.15</v>
      </c>
      <c r="Z28" s="75">
        <f>IEX!N28</f>
        <v>0</v>
      </c>
      <c r="AA28" s="117">
        <f>STOA!H28</f>
        <v>458.02</v>
      </c>
      <c r="AB28" s="117">
        <f>-STOA!N28</f>
        <v>0</v>
      </c>
      <c r="AC28">
        <f t="shared" si="0"/>
        <v>15.775772060072221</v>
      </c>
      <c r="AD28">
        <f t="shared" si="1"/>
        <v>1776.92559840268</v>
      </c>
      <c r="AE28">
        <f>'IDT-1'!B28</f>
        <v>85</v>
      </c>
      <c r="AF28" s="26"/>
      <c r="AG28">
        <f t="shared" si="2"/>
        <v>1861.92559840268</v>
      </c>
      <c r="AI28" s="75">
        <f>PXIL!H28</f>
        <v>0</v>
      </c>
      <c r="AJ28" s="75">
        <f>PXIL!N28</f>
        <v>0</v>
      </c>
      <c r="AK28" s="75">
        <f>RTM_IEX!H28</f>
        <v>50.44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10.093169476993427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829.07496104447921</v>
      </c>
      <c r="P29" s="77">
        <v>84.125482953020139</v>
      </c>
      <c r="Q29" s="77">
        <v>13.58</v>
      </c>
      <c r="R29" s="80">
        <v>24.509999999999998</v>
      </c>
      <c r="S29" s="80">
        <v>0</v>
      </c>
      <c r="T29" s="78">
        <f>SUMPRODUCT(LTA!F29:AJ29,LTA!F$101:AJ$101,LTA!F$103:AJ$103)</f>
        <v>42.05</v>
      </c>
      <c r="U29" s="78">
        <f>SUMPRODUCT(LTA!F29:AJ29,LTA!F$102:AJ$102,LTA!F$103:AJ$103)</f>
        <v>48.23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53.35</v>
      </c>
      <c r="Z29" s="75">
        <f>IEX!N29</f>
        <v>0</v>
      </c>
      <c r="AA29" s="117">
        <f>STOA!H29</f>
        <v>477.42</v>
      </c>
      <c r="AB29" s="117">
        <f>-STOA!N29</f>
        <v>0</v>
      </c>
      <c r="AC29">
        <f t="shared" si="0"/>
        <v>15.84518048862401</v>
      </c>
      <c r="AD29">
        <f t="shared" si="1"/>
        <v>1784.7435114004679</v>
      </c>
      <c r="AE29">
        <f>'IDT-1'!B29</f>
        <v>85</v>
      </c>
      <c r="AF29" s="26"/>
      <c r="AG29">
        <f t="shared" si="2"/>
        <v>1869.7435114004679</v>
      </c>
      <c r="AI29" s="75">
        <f>PXIL!H29</f>
        <v>0</v>
      </c>
      <c r="AJ29" s="75">
        <f>PXIL!N29</f>
        <v>0</v>
      </c>
      <c r="AK29" s="75">
        <f>RTM_IEX!H29</f>
        <v>70.81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10.093169476993427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823.11487953122753</v>
      </c>
      <c r="P30" s="77">
        <v>84.125482953020139</v>
      </c>
      <c r="Q30" s="77">
        <v>17.399999999999999</v>
      </c>
      <c r="R30" s="80">
        <v>36.464763522341258</v>
      </c>
      <c r="S30" s="80">
        <v>0</v>
      </c>
      <c r="T30" s="78">
        <f>SUMPRODUCT(LTA!F30:AJ30,LTA!F$101:AJ$101,LTA!F$103:AJ$103)</f>
        <v>52.82</v>
      </c>
      <c r="U30" s="78">
        <f>SUMPRODUCT(LTA!F30:AJ30,LTA!F$102:AJ$102,LTA!F$103:AJ$103)</f>
        <v>47.199999999999996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8.73</v>
      </c>
      <c r="Z30" s="75">
        <f>IEX!N30</f>
        <v>0</v>
      </c>
      <c r="AA30" s="117">
        <f>STOA!H30</f>
        <v>479.18</v>
      </c>
      <c r="AB30" s="117">
        <f>-STOA!N30</f>
        <v>0</v>
      </c>
      <c r="AC30">
        <f t="shared" si="0"/>
        <v>15.384013690304</v>
      </c>
      <c r="AD30">
        <f t="shared" si="1"/>
        <v>1732.7993602078777</v>
      </c>
      <c r="AE30">
        <f>'IDT-1'!B30</f>
        <v>95</v>
      </c>
      <c r="AF30" s="26"/>
      <c r="AG30">
        <f t="shared" si="2"/>
        <v>1827.7993602078777</v>
      </c>
      <c r="AI30" s="75">
        <f>PXIL!H30</f>
        <v>0</v>
      </c>
      <c r="AJ30" s="75">
        <f>PXIL!N30</f>
        <v>0</v>
      </c>
      <c r="AK30" s="75">
        <f>RTM_IEX!H30</f>
        <v>41.71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9.1078787878787875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823.11487953122753</v>
      </c>
      <c r="P31" s="77">
        <v>84.125482953020139</v>
      </c>
      <c r="Q31" s="77">
        <v>17.399999999999999</v>
      </c>
      <c r="R31" s="80">
        <v>42.845038212135243</v>
      </c>
      <c r="S31" s="80">
        <v>0</v>
      </c>
      <c r="T31" s="78">
        <f>SUMPRODUCT(LTA!F31:AJ31,LTA!F$101:AJ$101,LTA!F$103:AJ$103)</f>
        <v>66.639999999999986</v>
      </c>
      <c r="U31" s="78">
        <f>SUMPRODUCT(LTA!F31:AJ31,LTA!F$102:AJ$102,LTA!F$103:AJ$103)</f>
        <v>46.46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5.82</v>
      </c>
      <c r="Z31" s="75">
        <f>IEX!N31</f>
        <v>0</v>
      </c>
      <c r="AA31" s="117">
        <f>STOA!H31</f>
        <v>427.2</v>
      </c>
      <c r="AB31" s="117">
        <f>-STOA!N31</f>
        <v>0</v>
      </c>
      <c r="AC31">
        <f t="shared" si="0"/>
        <v>14.841625549509979</v>
      </c>
      <c r="AD31">
        <f t="shared" si="1"/>
        <v>1671.7067323493513</v>
      </c>
      <c r="AE31">
        <f>'IDT-1'!B31</f>
        <v>110</v>
      </c>
      <c r="AF31" s="26"/>
      <c r="AG31">
        <f t="shared" si="2"/>
        <v>1781.7067323493513</v>
      </c>
      <c r="AI31" s="75">
        <f>PXIL!H31</f>
        <v>0</v>
      </c>
      <c r="AJ31" s="75">
        <f>PXIL!N31</f>
        <v>0</v>
      </c>
      <c r="AK31" s="75">
        <f>RTM_IEX!H31</f>
        <v>16.489999999999998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9.1669191154195691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842.52367731289769</v>
      </c>
      <c r="P32" s="77">
        <v>84.125482953020139</v>
      </c>
      <c r="Q32" s="77">
        <v>20.45</v>
      </c>
      <c r="R32" s="80">
        <v>46</v>
      </c>
      <c r="S32" s="80">
        <v>0</v>
      </c>
      <c r="T32" s="78">
        <f>SUMPRODUCT(LTA!F32:AJ32,LTA!F$101:AJ$101,LTA!F$103:AJ$103)</f>
        <v>84.16</v>
      </c>
      <c r="U32" s="78">
        <f>SUMPRODUCT(LTA!F32:AJ32,LTA!F$102:AJ$102,LTA!F$103:AJ$103)</f>
        <v>46.1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430.05</v>
      </c>
      <c r="AB32" s="117">
        <f>-STOA!N32</f>
        <v>0</v>
      </c>
      <c r="AC32">
        <f t="shared" si="0"/>
        <v>15.243634188604243</v>
      </c>
      <c r="AD32">
        <f t="shared" si="1"/>
        <v>1716.9875236073324</v>
      </c>
      <c r="AE32">
        <f>'IDT-1'!B32</f>
        <v>75</v>
      </c>
      <c r="AF32" s="26"/>
      <c r="AG32">
        <f t="shared" si="2"/>
        <v>1791.9875236073324</v>
      </c>
      <c r="AI32" s="75">
        <f>PXIL!H32</f>
        <v>0</v>
      </c>
      <c r="AJ32" s="75">
        <f>PXIL!N32</f>
        <v>0</v>
      </c>
      <c r="AK32" s="75">
        <f>RTM_IEX!H32</f>
        <v>22.31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9.1669191154195691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855.77731390084898</v>
      </c>
      <c r="P33" s="77">
        <v>84.125482953020139</v>
      </c>
      <c r="Q33" s="77">
        <v>20.45</v>
      </c>
      <c r="R33" s="80">
        <v>46</v>
      </c>
      <c r="S33" s="80">
        <v>0</v>
      </c>
      <c r="T33" s="78">
        <f>SUMPRODUCT(LTA!F33:AJ33,LTA!F$101:AJ$101,LTA!F$103:AJ$103)</f>
        <v>101.72</v>
      </c>
      <c r="U33" s="78">
        <f>SUMPRODUCT(LTA!F33:AJ33,LTA!F$102:AJ$102,LTA!F$103:AJ$103)</f>
        <v>45.21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437.05</v>
      </c>
      <c r="AB33" s="117">
        <f>-STOA!N33</f>
        <v>0</v>
      </c>
      <c r="AC33">
        <f t="shared" si="0"/>
        <v>15.619778190578215</v>
      </c>
      <c r="AD33">
        <f t="shared" si="1"/>
        <v>1759.3550161933099</v>
      </c>
      <c r="AE33">
        <f>'IDT-1'!B33</f>
        <v>35</v>
      </c>
      <c r="AF33" s="26"/>
      <c r="AG33">
        <f t="shared" si="2"/>
        <v>1794.3550161933099</v>
      </c>
      <c r="AI33" s="75">
        <f>PXIL!H33</f>
        <v>0</v>
      </c>
      <c r="AJ33" s="75">
        <f>PXIL!N33</f>
        <v>0</v>
      </c>
      <c r="AK33" s="75">
        <f>RTM_IEX!H33</f>
        <v>28.13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9.1669191154195691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837.17949032084891</v>
      </c>
      <c r="P34" s="77">
        <v>84.125482953020139</v>
      </c>
      <c r="Q34" s="77">
        <v>20.45</v>
      </c>
      <c r="R34" s="80">
        <v>46</v>
      </c>
      <c r="S34" s="80">
        <v>0</v>
      </c>
      <c r="T34" s="78">
        <f>SUMPRODUCT(LTA!F34:AJ34,LTA!F$101:AJ$101,LTA!F$103:AJ$103)</f>
        <v>114.94</v>
      </c>
      <c r="U34" s="78">
        <f>SUMPRODUCT(LTA!F34:AJ34,LTA!F$102:AJ$102,LTA!F$103:AJ$103)</f>
        <v>56.25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442.65000000000003</v>
      </c>
      <c r="AB34" s="117">
        <f>-STOA!N34</f>
        <v>0</v>
      </c>
      <c r="AC34">
        <f t="shared" si="0"/>
        <v>15.471341343074217</v>
      </c>
      <c r="AD34">
        <f t="shared" si="1"/>
        <v>1742.6356294608138</v>
      </c>
      <c r="AE34">
        <f>'IDT-1'!B34</f>
        <v>29</v>
      </c>
      <c r="AF34" s="26"/>
      <c r="AG34">
        <f t="shared" si="2"/>
        <v>1771.6356294608138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9.4600000000000009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832.18833592084889</v>
      </c>
      <c r="P35" s="77">
        <v>84.125482953020139</v>
      </c>
      <c r="Q35" s="77">
        <v>29.67</v>
      </c>
      <c r="R35" s="80">
        <v>46.5</v>
      </c>
      <c r="S35" s="80">
        <v>0</v>
      </c>
      <c r="T35" s="78">
        <f>SUMPRODUCT(LTA!F35:AJ35,LTA!F$101:AJ$101,LTA!F$103:AJ$103)</f>
        <v>137.13999999999999</v>
      </c>
      <c r="U35" s="78">
        <f>SUMPRODUCT(LTA!F35:AJ35,LTA!F$102:AJ$102,LTA!F$103:AJ$103)</f>
        <v>53.190000000000005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446.17</v>
      </c>
      <c r="AB35" s="117">
        <f>-STOA!N35</f>
        <v>0</v>
      </c>
      <c r="AC35">
        <f t="shared" si="0"/>
        <v>16.144522284692925</v>
      </c>
      <c r="AD35">
        <f t="shared" si="1"/>
        <v>1818.4602827940485</v>
      </c>
      <c r="AE35">
        <f>'IDT-1'!B35</f>
        <v>12</v>
      </c>
      <c r="AF35" s="26"/>
      <c r="AG35">
        <f t="shared" si="2"/>
        <v>1830.4602827940485</v>
      </c>
      <c r="AI35" s="75">
        <f>PXIL!H35</f>
        <v>0</v>
      </c>
      <c r="AJ35" s="75">
        <f>PXIL!N35</f>
        <v>0</v>
      </c>
      <c r="AK35" s="75">
        <f>RTM_IEX!H35</f>
        <v>49.47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9.4600000000000009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867.28646534049199</v>
      </c>
      <c r="P36" s="77">
        <v>84.125482953020139</v>
      </c>
      <c r="Q36" s="77">
        <v>29.67</v>
      </c>
      <c r="R36" s="80">
        <v>46.5</v>
      </c>
      <c r="S36" s="80">
        <v>0</v>
      </c>
      <c r="T36" s="78">
        <f>SUMPRODUCT(LTA!F36:AJ36,LTA!F$101:AJ$101,LTA!F$103:AJ$103)</f>
        <v>158.17999999999998</v>
      </c>
      <c r="U36" s="78">
        <f>SUMPRODUCT(LTA!F36:AJ36,LTA!F$102:AJ$102,LTA!F$103:AJ$103)</f>
        <v>52.14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444.77</v>
      </c>
      <c r="AB36" s="117">
        <f>-STOA!N36</f>
        <v>0</v>
      </c>
      <c r="AC36">
        <f t="shared" si="0"/>
        <v>16.181641823585785</v>
      </c>
      <c r="AD36">
        <f t="shared" si="1"/>
        <v>1822.6412926747989</v>
      </c>
      <c r="AE36">
        <f>'IDT-1'!B36</f>
        <v>8</v>
      </c>
      <c r="AF36" s="26"/>
      <c r="AG36">
        <f t="shared" si="2"/>
        <v>1830.6412926747989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9.4600000000000009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867.53302108369212</v>
      </c>
      <c r="P37" s="77">
        <v>84.125482953020139</v>
      </c>
      <c r="Q37" s="77">
        <v>29.67</v>
      </c>
      <c r="R37" s="80">
        <v>46.5</v>
      </c>
      <c r="S37" s="80">
        <v>0</v>
      </c>
      <c r="T37" s="78">
        <f>SUMPRODUCT(LTA!F37:AJ37,LTA!F$101:AJ$101,LTA!F$103:AJ$103)</f>
        <v>181.63</v>
      </c>
      <c r="U37" s="78">
        <f>SUMPRODUCT(LTA!F37:AJ37,LTA!F$102:AJ$102,LTA!F$103:AJ$103)</f>
        <v>50.879999999999995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449.67</v>
      </c>
      <c r="AB37" s="117">
        <f>-STOA!N37</f>
        <v>0</v>
      </c>
      <c r="AC37">
        <f t="shared" si="0"/>
        <v>16.573131682003272</v>
      </c>
      <c r="AD37">
        <f t="shared" si="1"/>
        <v>1832.5863585595816</v>
      </c>
      <c r="AE37">
        <f>'IDT-1'!B37</f>
        <v>0</v>
      </c>
      <c r="AF37" s="26"/>
      <c r="AG37">
        <f t="shared" si="2"/>
        <v>1832.5863585595816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9.4600000000000009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867.53302108369212</v>
      </c>
      <c r="P38" s="77">
        <v>84.125482953020139</v>
      </c>
      <c r="Q38" s="77">
        <v>29.67</v>
      </c>
      <c r="R38" s="80">
        <v>46.5</v>
      </c>
      <c r="S38" s="80">
        <v>0</v>
      </c>
      <c r="T38" s="78">
        <f>SUMPRODUCT(LTA!F38:AJ38,LTA!F$101:AJ$101,LTA!F$103:AJ$103)</f>
        <v>206.36</v>
      </c>
      <c r="U38" s="78">
        <f>SUMPRODUCT(LTA!F38:AJ38,LTA!F$102:AJ$102,LTA!F$103:AJ$103)</f>
        <v>49.75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454.57</v>
      </c>
      <c r="AB38" s="117">
        <f>-STOA!N38</f>
        <v>0</v>
      </c>
      <c r="AC38">
        <f t="shared" si="0"/>
        <v>17.134666145280104</v>
      </c>
      <c r="AD38">
        <f t="shared" si="1"/>
        <v>1825.5248240963047</v>
      </c>
      <c r="AE38">
        <f>'IDT-1'!B38</f>
        <v>0</v>
      </c>
      <c r="AF38" s="26"/>
      <c r="AG38">
        <f t="shared" si="2"/>
        <v>1825.5248240963047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9.4600000000000009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854.14317196849197</v>
      </c>
      <c r="P39" s="77">
        <v>84.125482953020139</v>
      </c>
      <c r="Q39" s="77">
        <v>29.67</v>
      </c>
      <c r="R39" s="80">
        <v>46.5</v>
      </c>
      <c r="S39" s="80">
        <v>0</v>
      </c>
      <c r="T39" s="78">
        <f>SUMPRODUCT(LTA!F39:AJ39,LTA!F$101:AJ$101,LTA!F$103:AJ$103)</f>
        <v>228.37</v>
      </c>
      <c r="U39" s="78">
        <f>SUMPRODUCT(LTA!F39:AJ39,LTA!F$102:AJ$102,LTA!F$103:AJ$103)</f>
        <v>27.8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462.51999999999992</v>
      </c>
      <c r="AB39" s="117">
        <f>-STOA!N39</f>
        <v>0</v>
      </c>
      <c r="AC39">
        <f t="shared" si="0"/>
        <v>16.675875703080369</v>
      </c>
      <c r="AD39">
        <f t="shared" si="1"/>
        <v>1878.3099996469612</v>
      </c>
      <c r="AE39">
        <f>'IDT-1'!B39</f>
        <v>12</v>
      </c>
      <c r="AF39" s="26"/>
      <c r="AG39">
        <f t="shared" si="2"/>
        <v>1890.3099996469612</v>
      </c>
      <c r="AI39" s="75">
        <f>PXIL!H39</f>
        <v>0</v>
      </c>
      <c r="AJ39" s="75">
        <f>PXIL!N39</f>
        <v>0</v>
      </c>
      <c r="AK39" s="75">
        <f>RTM_IEX!H39</f>
        <v>5.82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9.4600000000000009</v>
      </c>
      <c r="I40">
        <f>Bawana_NG!P40</f>
        <v>98.769999999999982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849.43562917588577</v>
      </c>
      <c r="P40" s="77">
        <v>84.125482953020139</v>
      </c>
      <c r="Q40" s="77">
        <v>29.67</v>
      </c>
      <c r="R40" s="80">
        <v>46.5</v>
      </c>
      <c r="S40" s="80">
        <v>0</v>
      </c>
      <c r="T40" s="78">
        <f>SUMPRODUCT(LTA!F40:AJ40,LTA!F$101:AJ$101,LTA!F$103:AJ$103)</f>
        <v>258.22000000000003</v>
      </c>
      <c r="U40" s="78">
        <f>SUMPRODUCT(LTA!F40:AJ40,LTA!F$102:AJ$102,LTA!F$103:AJ$103)</f>
        <v>25.54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466.01999999999992</v>
      </c>
      <c r="AB40" s="117">
        <f>-STOA!N40</f>
        <v>0</v>
      </c>
      <c r="AC40">
        <f t="shared" si="0"/>
        <v>16.943241326505433</v>
      </c>
      <c r="AD40">
        <f t="shared" si="1"/>
        <v>1908.4250912309301</v>
      </c>
      <c r="AE40">
        <f>'IDT-1'!B40</f>
        <v>27</v>
      </c>
      <c r="AF40" s="26"/>
      <c r="AG40">
        <f t="shared" si="2"/>
        <v>1935.4250912309301</v>
      </c>
      <c r="AI40" s="75">
        <f>PXIL!H40</f>
        <v>0</v>
      </c>
      <c r="AJ40" s="75">
        <f>PXIL!N40</f>
        <v>0</v>
      </c>
      <c r="AK40" s="75">
        <f>RTM_IEX!H40</f>
        <v>10.67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5.5918486171761268</v>
      </c>
      <c r="F41">
        <f>GT_Spot!P41</f>
        <v>0</v>
      </c>
      <c r="G41">
        <f>PPCL_NG!P41</f>
        <v>33.950000000000003</v>
      </c>
      <c r="H41">
        <f>PPCL_Spot!P41</f>
        <v>9.4600000000000009</v>
      </c>
      <c r="I41">
        <f>Bawana_NG!P41</f>
        <v>98.769999999999982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852.4386885099259</v>
      </c>
      <c r="P41" s="77">
        <v>84.125482953020139</v>
      </c>
      <c r="Q41" s="77">
        <v>28.975000863110644</v>
      </c>
      <c r="R41" s="80">
        <v>46.5</v>
      </c>
      <c r="S41" s="80">
        <v>0</v>
      </c>
      <c r="T41" s="78">
        <f>SUMPRODUCT(LTA!F41:AJ41,LTA!F$101:AJ$101,LTA!F$103:AJ$103)</f>
        <v>275.93</v>
      </c>
      <c r="U41" s="78">
        <f>SUMPRODUCT(LTA!F41:AJ41,LTA!F$102:AJ$102,LTA!F$103:AJ$103)</f>
        <v>23.939999999999998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470.91999999999996</v>
      </c>
      <c r="AB41" s="117">
        <f>-STOA!N41</f>
        <v>0</v>
      </c>
      <c r="AC41">
        <f t="shared" si="0"/>
        <v>17.521976635632171</v>
      </c>
      <c r="AD41">
        <f t="shared" si="1"/>
        <v>1853.0790443076007</v>
      </c>
      <c r="AE41">
        <f>'IDT-1'!B41</f>
        <v>45</v>
      </c>
      <c r="AF41" s="26"/>
      <c r="AG41">
        <f t="shared" si="2"/>
        <v>1898.0790443076007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9.4600000000000009</v>
      </c>
      <c r="I42">
        <f>Bawana_NG!P42</f>
        <v>98.769999999999982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852.4386305844979</v>
      </c>
      <c r="P42" s="77">
        <v>84.125482953020139</v>
      </c>
      <c r="Q42" s="77">
        <v>28.975000863110644</v>
      </c>
      <c r="R42" s="80">
        <v>46.5</v>
      </c>
      <c r="S42" s="80">
        <v>0</v>
      </c>
      <c r="T42" s="78">
        <f>SUMPRODUCT(LTA!F42:AJ42,LTA!F$101:AJ$101,LTA!F$103:AJ$103)</f>
        <v>291.64000000000004</v>
      </c>
      <c r="U42" s="78">
        <f>SUMPRODUCT(LTA!F42:AJ42,LTA!F$102:AJ$102,LTA!F$103:AJ$103)</f>
        <v>22.240000000000002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11.64</v>
      </c>
      <c r="Z42" s="75">
        <f>IEX!N42</f>
        <v>0</v>
      </c>
      <c r="AA42" s="117">
        <f>STOA!H42</f>
        <v>477.21999999999997</v>
      </c>
      <c r="AB42" s="117">
        <f>-STOA!N42</f>
        <v>0</v>
      </c>
      <c r="AC42">
        <f t="shared" si="0"/>
        <v>17.602047572162455</v>
      </c>
      <c r="AD42">
        <f t="shared" si="1"/>
        <v>1922.3642872569958</v>
      </c>
      <c r="AE42">
        <f>'IDT-1'!B42</f>
        <v>40</v>
      </c>
      <c r="AF42" s="26"/>
      <c r="AG42">
        <f t="shared" si="2"/>
        <v>1962.3642872569958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12.083459328696703</v>
      </c>
      <c r="F43">
        <f>GT_Spot!P43</f>
        <v>0</v>
      </c>
      <c r="G43">
        <f>PPCL_NG!P43</f>
        <v>33.950000000000003</v>
      </c>
      <c r="H43">
        <f>PPCL_Spot!P43</f>
        <v>9.4600000000000009</v>
      </c>
      <c r="I43">
        <f>Bawana_NG!P43</f>
        <v>98.769999999999982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837.91077482011769</v>
      </c>
      <c r="P43" s="77">
        <v>84.125482953020139</v>
      </c>
      <c r="Q43" s="77">
        <v>28.975000863110644</v>
      </c>
      <c r="R43" s="80">
        <v>46.5</v>
      </c>
      <c r="S43" s="80">
        <v>0</v>
      </c>
      <c r="T43" s="78">
        <f>SUMPRODUCT(LTA!F43:AJ43,LTA!F$101:AJ$101,LTA!F$103:AJ$103)</f>
        <v>302.07</v>
      </c>
      <c r="U43" s="78">
        <f>SUMPRODUCT(LTA!F43:AJ43,LTA!F$102:AJ$102,LTA!F$103:AJ$103)</f>
        <v>20.75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519.95000000000005</v>
      </c>
      <c r="AB43" s="117">
        <f>-STOA!N43</f>
        <v>0</v>
      </c>
      <c r="AC43">
        <f t="shared" si="0"/>
        <v>17.551993518091518</v>
      </c>
      <c r="AD43">
        <f t="shared" si="1"/>
        <v>1976.9927244468536</v>
      </c>
      <c r="AE43">
        <f>'IDT-1'!B43</f>
        <v>15</v>
      </c>
      <c r="AF43" s="26"/>
      <c r="AG43">
        <f t="shared" si="2"/>
        <v>1991.9927244468536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12.083459328696703</v>
      </c>
      <c r="F44">
        <f>GT_Spot!P44</f>
        <v>0</v>
      </c>
      <c r="G44">
        <f>PPCL_NG!P44</f>
        <v>33.950000000000003</v>
      </c>
      <c r="H44">
        <f>PPCL_Spot!P44</f>
        <v>9.4600000000000009</v>
      </c>
      <c r="I44">
        <f>Bawana_NG!P44</f>
        <v>98.769999999999982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837.91071547302465</v>
      </c>
      <c r="P44" s="77">
        <v>84.125482953020139</v>
      </c>
      <c r="Q44" s="77">
        <v>28.975000863110644</v>
      </c>
      <c r="R44" s="80">
        <v>46.5</v>
      </c>
      <c r="S44" s="80">
        <v>0</v>
      </c>
      <c r="T44" s="78">
        <f>SUMPRODUCT(LTA!F44:AJ44,LTA!F$101:AJ$101,LTA!F$103:AJ$103)</f>
        <v>310.75000000000006</v>
      </c>
      <c r="U44" s="78">
        <f>SUMPRODUCT(LTA!F44:AJ44,LTA!F$102:AJ$102,LTA!F$103:AJ$103)</f>
        <v>19.690000000000001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542.84999999999991</v>
      </c>
      <c r="AB44" s="117">
        <f>-STOA!N44</f>
        <v>0</v>
      </c>
      <c r="AC44">
        <f t="shared" si="0"/>
        <v>18.144936995837099</v>
      </c>
      <c r="AD44">
        <f t="shared" si="1"/>
        <v>2043.7797216220149</v>
      </c>
      <c r="AE44">
        <f>'IDT-1'!B44</f>
        <v>5</v>
      </c>
      <c r="AF44" s="26"/>
      <c r="AG44">
        <f t="shared" si="2"/>
        <v>2048.7797216220151</v>
      </c>
      <c r="AI44" s="75">
        <f>PXIL!H44</f>
        <v>0</v>
      </c>
      <c r="AJ44" s="75">
        <f>PXIL!N44</f>
        <v>0</v>
      </c>
      <c r="AK44" s="75">
        <f>RTM_IEX!H44</f>
        <v>36.86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5.4285885525921476</v>
      </c>
      <c r="F45">
        <f>GT_Spot!P45</f>
        <v>0</v>
      </c>
      <c r="G45">
        <f>PPCL_NG!P45</f>
        <v>33.950000000000003</v>
      </c>
      <c r="H45">
        <f>PPCL_Spot!P45</f>
        <v>4.24</v>
      </c>
      <c r="I45">
        <f>Bawana_NG!P45</f>
        <v>97.199999999999989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846.37687497472166</v>
      </c>
      <c r="P45" s="77">
        <v>84.125482953020139</v>
      </c>
      <c r="Q45" s="77">
        <v>29.104976704055222</v>
      </c>
      <c r="R45" s="80">
        <v>46.5</v>
      </c>
      <c r="S45" s="80">
        <v>0</v>
      </c>
      <c r="T45" s="78">
        <f>SUMPRODUCT(LTA!F45:AJ45,LTA!F$101:AJ$101,LTA!F$103:AJ$103)</f>
        <v>313.96999999999997</v>
      </c>
      <c r="U45" s="78">
        <f>SUMPRODUCT(LTA!F45:AJ45,LTA!F$102:AJ$102,LTA!F$103:AJ$103)</f>
        <v>18.61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14.55</v>
      </c>
      <c r="Z45" s="75">
        <f>IEX!N45</f>
        <v>0</v>
      </c>
      <c r="AA45" s="117">
        <f>STOA!H45</f>
        <v>562.29999999999995</v>
      </c>
      <c r="AB45" s="117">
        <f>-STOA!N45</f>
        <v>0</v>
      </c>
      <c r="AC45">
        <f t="shared" si="0"/>
        <v>18.437372124022623</v>
      </c>
      <c r="AD45">
        <f t="shared" si="1"/>
        <v>2076.7185510603667</v>
      </c>
      <c r="AE45">
        <f>'IDT-1'!B45</f>
        <v>0</v>
      </c>
      <c r="AF45" s="26"/>
      <c r="AG45">
        <f t="shared" si="2"/>
        <v>2076.7185510603667</v>
      </c>
      <c r="AI45" s="75">
        <f>PXIL!H45</f>
        <v>0</v>
      </c>
      <c r="AJ45" s="75">
        <f>PXIL!N45</f>
        <v>0</v>
      </c>
      <c r="AK45" s="75">
        <f>RTM_IEX!H45</f>
        <v>38.799999999999997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12.083459328696703</v>
      </c>
      <c r="F46">
        <f>GT_Spot!P46</f>
        <v>0</v>
      </c>
      <c r="G46">
        <f>PPCL_NG!P46</f>
        <v>33.950000000000003</v>
      </c>
      <c r="H46">
        <f>PPCL_Spot!P46</f>
        <v>9.4600000000000009</v>
      </c>
      <c r="I46">
        <f>Bawana_NG!P46</f>
        <v>97.199999999999989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846.3768722737027</v>
      </c>
      <c r="P46" s="77">
        <v>84.125482953020139</v>
      </c>
      <c r="Q46" s="77">
        <v>29.104976704055222</v>
      </c>
      <c r="R46" s="80">
        <v>46.5</v>
      </c>
      <c r="S46" s="80">
        <v>0</v>
      </c>
      <c r="T46" s="78">
        <f>SUMPRODUCT(LTA!F46:AJ46,LTA!F$101:AJ$101,LTA!F$103:AJ$103)</f>
        <v>318.76</v>
      </c>
      <c r="U46" s="78">
        <f>SUMPRODUCT(LTA!F46:AJ46,LTA!F$102:AJ$102,LTA!F$103:AJ$103)</f>
        <v>17.7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27.16</v>
      </c>
      <c r="Z46" s="75">
        <f>IEX!N46</f>
        <v>0</v>
      </c>
      <c r="AA46" s="117">
        <f>STOA!H46</f>
        <v>574.89999999999986</v>
      </c>
      <c r="AB46" s="117">
        <f>-STOA!N46</f>
        <v>0</v>
      </c>
      <c r="AC46">
        <f t="shared" si="0"/>
        <v>18.507638963083377</v>
      </c>
      <c r="AD46">
        <f t="shared" si="1"/>
        <v>2084.633152296391</v>
      </c>
      <c r="AE46">
        <f>'IDT-1'!B46</f>
        <v>0</v>
      </c>
      <c r="AF46" s="26"/>
      <c r="AG46">
        <f t="shared" si="2"/>
        <v>2084.633152296391</v>
      </c>
      <c r="AI46" s="75">
        <f>PXIL!H46</f>
        <v>0</v>
      </c>
      <c r="AJ46" s="75">
        <f>PXIL!N46</f>
        <v>0</v>
      </c>
      <c r="AK46" s="75">
        <f>RTM_IEX!H46</f>
        <v>5.82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9.4600000000000009</v>
      </c>
      <c r="I47">
        <f>Bawana_NG!P47</f>
        <v>97.199999999999989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772.28925874724632</v>
      </c>
      <c r="P47" s="77">
        <v>84.125482953020139</v>
      </c>
      <c r="Q47" s="77">
        <v>28.935006039689387</v>
      </c>
      <c r="R47" s="80">
        <v>46.5</v>
      </c>
      <c r="S47" s="80">
        <v>0</v>
      </c>
      <c r="T47" s="78">
        <f>SUMPRODUCT(LTA!F47:AJ47,LTA!F$101:AJ$101,LTA!F$103:AJ$103)</f>
        <v>321.21000000000004</v>
      </c>
      <c r="U47" s="78">
        <f>SUMPRODUCT(LTA!F47:AJ47,LTA!F$102:AJ$102,LTA!F$103:AJ$103)</f>
        <v>17.12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39.770000000000003</v>
      </c>
      <c r="Z47" s="75">
        <f>IEX!N47</f>
        <v>0</v>
      </c>
      <c r="AA47" s="117">
        <f>STOA!H47</f>
        <v>574.89999999999986</v>
      </c>
      <c r="AB47" s="117">
        <f>-STOA!N47</f>
        <v>0</v>
      </c>
      <c r="AC47">
        <f t="shared" si="0"/>
        <v>18.68114131988267</v>
      </c>
      <c r="AD47">
        <f t="shared" si="1"/>
        <v>2104.1758268486024</v>
      </c>
      <c r="AE47">
        <f>'IDT-1'!B47</f>
        <v>0</v>
      </c>
      <c r="AF47" s="26"/>
      <c r="AG47">
        <f t="shared" si="2"/>
        <v>2104.1758268486024</v>
      </c>
      <c r="AI47" s="75">
        <f>PXIL!H47</f>
        <v>0</v>
      </c>
      <c r="AJ47" s="75">
        <f>PXIL!N47</f>
        <v>0</v>
      </c>
      <c r="AK47" s="75">
        <f>RTM_IEX!H47</f>
        <v>84.39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9.4600000000000009</v>
      </c>
      <c r="I48">
        <f>Bawana_NG!P48</f>
        <v>97.199999999999989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782.31213807574818</v>
      </c>
      <c r="P48" s="77">
        <v>84.125482953020139</v>
      </c>
      <c r="Q48" s="77">
        <v>28.97500603136309</v>
      </c>
      <c r="R48" s="80">
        <v>46.5</v>
      </c>
      <c r="S48" s="80">
        <v>0</v>
      </c>
      <c r="T48" s="78">
        <f>SUMPRODUCT(LTA!F48:AJ48,LTA!F$101:AJ$101,LTA!F$103:AJ$103)</f>
        <v>338.53</v>
      </c>
      <c r="U48" s="78">
        <f>SUMPRODUCT(LTA!F48:AJ48,LTA!F$102:AJ$102,LTA!F$103:AJ$103)</f>
        <v>16.579999999999998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47.53</v>
      </c>
      <c r="Z48" s="75">
        <f>IEX!N48</f>
        <v>0</v>
      </c>
      <c r="AA48" s="117">
        <f>STOA!H48</f>
        <v>574.89999999999986</v>
      </c>
      <c r="AB48" s="117">
        <f>-STOA!N48</f>
        <v>0</v>
      </c>
      <c r="AC48">
        <f t="shared" si="0"/>
        <v>18.763710657900212</v>
      </c>
      <c r="AD48">
        <f t="shared" si="1"/>
        <v>2113.4761368307604</v>
      </c>
      <c r="AE48">
        <f>'IDT-1'!B48</f>
        <v>0</v>
      </c>
      <c r="AF48" s="26"/>
      <c r="AG48">
        <f t="shared" si="2"/>
        <v>2113.4761368307604</v>
      </c>
      <c r="AI48" s="75">
        <f>PXIL!H48</f>
        <v>0</v>
      </c>
      <c r="AJ48" s="75">
        <f>PXIL!N48</f>
        <v>0</v>
      </c>
      <c r="AK48" s="75">
        <f>RTM_IEX!H48</f>
        <v>59.17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9.4600000000000009</v>
      </c>
      <c r="I49">
        <f>Bawana_NG!P49</f>
        <v>97.199999999999989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780.81656999444579</v>
      </c>
      <c r="P49" s="77">
        <v>84.125482953020139</v>
      </c>
      <c r="Q49" s="77">
        <v>28.97500603136309</v>
      </c>
      <c r="R49" s="80">
        <v>46.5</v>
      </c>
      <c r="S49" s="80">
        <v>0</v>
      </c>
      <c r="T49" s="78">
        <f>SUMPRODUCT(LTA!F49:AJ49,LTA!F$101:AJ$101,LTA!F$103:AJ$103)</f>
        <v>336.01000000000005</v>
      </c>
      <c r="U49" s="78">
        <f>SUMPRODUCT(LTA!F49:AJ49,LTA!F$102:AJ$102,LTA!F$103:AJ$103)</f>
        <v>16.39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63.05</v>
      </c>
      <c r="Z49" s="75">
        <f>IEX!N49</f>
        <v>0</v>
      </c>
      <c r="AA49" s="117">
        <f>STOA!H49</f>
        <v>574.89999999999986</v>
      </c>
      <c r="AB49" s="117">
        <f>-STOA!N49</f>
        <v>0</v>
      </c>
      <c r="AC49">
        <f t="shared" si="0"/>
        <v>18.376725658784757</v>
      </c>
      <c r="AD49">
        <f t="shared" si="1"/>
        <v>2069.8875537485737</v>
      </c>
      <c r="AE49">
        <f>'IDT-1'!B49</f>
        <v>0</v>
      </c>
      <c r="AF49" s="26"/>
      <c r="AG49">
        <f t="shared" si="2"/>
        <v>2069.8875537485737</v>
      </c>
      <c r="AI49" s="75">
        <f>PXIL!H49</f>
        <v>0</v>
      </c>
      <c r="AJ49" s="75">
        <f>PXIL!N49</f>
        <v>0</v>
      </c>
      <c r="AK49" s="75">
        <f>RTM_IEX!H49</f>
        <v>3.88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33.950000000000003</v>
      </c>
      <c r="H50">
        <f>PPCL_Spot!P50</f>
        <v>9.4600000000000009</v>
      </c>
      <c r="I50">
        <f>Bawana_NG!P50</f>
        <v>97.199999999999989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763.5644092251224</v>
      </c>
      <c r="P50" s="77">
        <v>84.125482953020139</v>
      </c>
      <c r="Q50" s="77">
        <v>28.97500603136309</v>
      </c>
      <c r="R50" s="80">
        <v>46.5</v>
      </c>
      <c r="S50" s="80">
        <v>0</v>
      </c>
      <c r="T50" s="78">
        <f>SUMPRODUCT(LTA!F50:AJ50,LTA!F$101:AJ$101,LTA!F$103:AJ$103)</f>
        <v>335.96</v>
      </c>
      <c r="U50" s="78">
        <f>SUMPRODUCT(LTA!F50:AJ50,LTA!F$102:AJ$102,LTA!F$103:AJ$103)</f>
        <v>16.55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72.75</v>
      </c>
      <c r="Z50" s="75">
        <f>IEX!N50</f>
        <v>0</v>
      </c>
      <c r="AA50" s="117">
        <f>STOA!H50</f>
        <v>574.89999999999986</v>
      </c>
      <c r="AB50" s="117">
        <f>-STOA!N50</f>
        <v>0</v>
      </c>
      <c r="AC50">
        <f t="shared" si="0"/>
        <v>18.558778644014708</v>
      </c>
      <c r="AD50">
        <f t="shared" si="1"/>
        <v>2090.3933399940206</v>
      </c>
      <c r="AE50">
        <f>'IDT-1'!B50</f>
        <v>0</v>
      </c>
      <c r="AF50" s="26"/>
      <c r="AG50">
        <f t="shared" si="2"/>
        <v>2090.3933399940206</v>
      </c>
      <c r="AI50" s="75">
        <f>PXIL!H50</f>
        <v>0</v>
      </c>
      <c r="AJ50" s="75">
        <f>PXIL!N50</f>
        <v>0</v>
      </c>
      <c r="AK50" s="75">
        <f>RTM_IEX!H50</f>
        <v>32.01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5.5918486171761268</v>
      </c>
      <c r="F51">
        <f>GT_Spot!P51</f>
        <v>0</v>
      </c>
      <c r="G51">
        <f>PPCL_NG!P51</f>
        <v>33.950000000000003</v>
      </c>
      <c r="H51">
        <f>PPCL_Spot!P51</f>
        <v>9.4600000000000009</v>
      </c>
      <c r="I51">
        <f>Bawana_NG!P51</f>
        <v>95.639999999999986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740.39896004483569</v>
      </c>
      <c r="P51" s="77">
        <v>84.125482953020139</v>
      </c>
      <c r="Q51" s="77">
        <v>14.51</v>
      </c>
      <c r="R51" s="80">
        <v>46.5</v>
      </c>
      <c r="S51" s="80">
        <v>0</v>
      </c>
      <c r="T51" s="78">
        <f>SUMPRODUCT(LTA!F51:AJ51,LTA!F$101:AJ$101,LTA!F$103:AJ$103)</f>
        <v>336.28</v>
      </c>
      <c r="U51" s="78">
        <f>SUMPRODUCT(LTA!F51:AJ51,LTA!F$102:AJ$102,LTA!F$103:AJ$103)</f>
        <v>10.72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47.53</v>
      </c>
      <c r="Z51" s="75">
        <f>IEX!N51</f>
        <v>0</v>
      </c>
      <c r="AA51" s="117">
        <f>STOA!H51</f>
        <v>601.94999999999982</v>
      </c>
      <c r="AB51" s="117">
        <f>-STOA!N51</f>
        <v>0</v>
      </c>
      <c r="AC51">
        <f t="shared" si="0"/>
        <v>19.089367366212279</v>
      </c>
      <c r="AD51">
        <f t="shared" si="1"/>
        <v>2150.1569242488195</v>
      </c>
      <c r="AE51">
        <f>'IDT-1'!B51</f>
        <v>0</v>
      </c>
      <c r="AF51" s="26"/>
      <c r="AG51">
        <f t="shared" si="2"/>
        <v>2150.1569242488195</v>
      </c>
      <c r="AI51" s="75">
        <f>PXIL!H51</f>
        <v>0</v>
      </c>
      <c r="AJ51" s="75">
        <f>PXIL!N51</f>
        <v>0</v>
      </c>
      <c r="AK51" s="75">
        <f>RTM_IEX!H51</f>
        <v>142.59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33.950000000000003</v>
      </c>
      <c r="H52">
        <f>PPCL_Spot!P52</f>
        <v>9.4600000000000009</v>
      </c>
      <c r="I52">
        <f>Bawana_NG!P52</f>
        <v>95.639999999999986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746.2189909543024</v>
      </c>
      <c r="P52" s="77">
        <v>84.125482953020139</v>
      </c>
      <c r="Q52" s="77">
        <v>14.51</v>
      </c>
      <c r="R52" s="80">
        <v>46.5</v>
      </c>
      <c r="S52" s="80">
        <v>0</v>
      </c>
      <c r="T52" s="78">
        <f>SUMPRODUCT(LTA!F52:AJ52,LTA!F$101:AJ$101,LTA!F$103:AJ$103)</f>
        <v>336.53000000000003</v>
      </c>
      <c r="U52" s="78">
        <f>SUMPRODUCT(LTA!F52:AJ52,LTA!F$102:AJ$102,LTA!F$103:AJ$103)</f>
        <v>10.62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73.72</v>
      </c>
      <c r="Z52" s="75">
        <f>IEX!N52</f>
        <v>0</v>
      </c>
      <c r="AA52" s="117">
        <f>STOA!H52</f>
        <v>601.94999999999982</v>
      </c>
      <c r="AB52" s="117">
        <f>-STOA!N52</f>
        <v>0</v>
      </c>
      <c r="AC52">
        <f t="shared" si="0"/>
        <v>19.190086910155497</v>
      </c>
      <c r="AD52">
        <f t="shared" si="1"/>
        <v>2161.5016074256964</v>
      </c>
      <c r="AE52">
        <f>'IDT-1'!B52</f>
        <v>0</v>
      </c>
      <c r="AF52" s="26"/>
      <c r="AG52">
        <f t="shared" si="2"/>
        <v>2161.5016074256964</v>
      </c>
      <c r="AI52" s="75">
        <f>PXIL!H52</f>
        <v>0</v>
      </c>
      <c r="AJ52" s="75">
        <f>PXIL!N52</f>
        <v>0</v>
      </c>
      <c r="AK52" s="75">
        <f>RTM_IEX!H52</f>
        <v>114.46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33.950000000000003</v>
      </c>
      <c r="H53">
        <f>PPCL_Spot!P53</f>
        <v>9.4600000000000009</v>
      </c>
      <c r="I53">
        <f>Bawana_NG!P53</f>
        <v>95.639999999999986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771.86558800491594</v>
      </c>
      <c r="P53" s="77">
        <v>84.13</v>
      </c>
      <c r="Q53" s="77">
        <v>16.28</v>
      </c>
      <c r="R53" s="80">
        <v>46.5</v>
      </c>
      <c r="S53" s="80">
        <v>0</v>
      </c>
      <c r="T53" s="78">
        <f>SUMPRODUCT(LTA!F53:AJ53,LTA!F$101:AJ$101,LTA!F$103:AJ$103)</f>
        <v>337.15999999999997</v>
      </c>
      <c r="U53" s="78">
        <f>SUMPRODUCT(LTA!F53:AJ53,LTA!F$102:AJ$102,LTA!F$103:AJ$103)</f>
        <v>10.7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101.85</v>
      </c>
      <c r="Z53" s="75">
        <f>IEX!N53</f>
        <v>0</v>
      </c>
      <c r="AA53" s="117">
        <f>STOA!H53</f>
        <v>601.94999999999982</v>
      </c>
      <c r="AB53" s="117">
        <f>-STOA!N53</f>
        <v>0</v>
      </c>
      <c r="AC53">
        <f t="shared" si="0"/>
        <v>18.677936714214319</v>
      </c>
      <c r="AD53">
        <f t="shared" si="1"/>
        <v>2103.8148717192307</v>
      </c>
      <c r="AE53">
        <f>'IDT-1'!B53</f>
        <v>0</v>
      </c>
      <c r="AF53" s="26"/>
      <c r="AG53">
        <f t="shared" si="2"/>
        <v>2103.8148717192307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33.950000000000003</v>
      </c>
      <c r="H54">
        <f>PPCL_Spot!P54</f>
        <v>9.4600000000000009</v>
      </c>
      <c r="I54">
        <f>Bawana_NG!P54</f>
        <v>95.639999999999986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735.97539079678609</v>
      </c>
      <c r="P54" s="77">
        <v>84.13</v>
      </c>
      <c r="Q54" s="77">
        <v>16.28</v>
      </c>
      <c r="R54" s="80">
        <v>46.5</v>
      </c>
      <c r="S54" s="80">
        <v>0</v>
      </c>
      <c r="T54" s="78">
        <f>SUMPRODUCT(LTA!F54:AJ54,LTA!F$101:AJ$101,LTA!F$103:AJ$103)</f>
        <v>337.06</v>
      </c>
      <c r="U54" s="78">
        <f>SUMPRODUCT(LTA!F54:AJ54,LTA!F$102:AJ$102,LTA!F$103:AJ$103)</f>
        <v>10.719999999999999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110.58</v>
      </c>
      <c r="Z54" s="75">
        <f>IEX!N54</f>
        <v>0</v>
      </c>
      <c r="AA54" s="117">
        <f>STOA!H54</f>
        <v>601.94999999999982</v>
      </c>
      <c r="AB54" s="117">
        <f>-STOA!N54</f>
        <v>0</v>
      </c>
      <c r="AC54">
        <f t="shared" si="0"/>
        <v>18.583334978782776</v>
      </c>
      <c r="AD54">
        <f t="shared" si="1"/>
        <v>2093.1592762465325</v>
      </c>
      <c r="AE54">
        <f>'IDT-1'!B54</f>
        <v>0</v>
      </c>
      <c r="AF54" s="26"/>
      <c r="AG54">
        <f t="shared" si="2"/>
        <v>2093.1592762465325</v>
      </c>
      <c r="AI54" s="75">
        <f>PXIL!H54</f>
        <v>0</v>
      </c>
      <c r="AJ54" s="75">
        <f>PXIL!N54</f>
        <v>0</v>
      </c>
      <c r="AK54" s="75">
        <f>RTM_IEX!H54</f>
        <v>16.489999999999998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33.950000000000003</v>
      </c>
      <c r="H55">
        <f>PPCL_Spot!P55</f>
        <v>9.4600000000000009</v>
      </c>
      <c r="I55">
        <f>Bawana_NG!P55</f>
        <v>95.639999999999986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723.45137388689648</v>
      </c>
      <c r="P55" s="77">
        <v>84.13</v>
      </c>
      <c r="Q55" s="77">
        <v>16.28</v>
      </c>
      <c r="R55" s="80">
        <v>46.5</v>
      </c>
      <c r="S55" s="80">
        <v>0</v>
      </c>
      <c r="T55" s="78">
        <f>SUMPRODUCT(LTA!F55:AJ55,LTA!F$101:AJ$101,LTA!F$103:AJ$103)</f>
        <v>337.15000000000003</v>
      </c>
      <c r="U55" s="78">
        <f>SUMPRODUCT(LTA!F55:AJ55,LTA!F$102:AJ$102,LTA!F$103:AJ$103)</f>
        <v>11.08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91.18</v>
      </c>
      <c r="Z55" s="75">
        <f>IEX!N55</f>
        <v>0</v>
      </c>
      <c r="AA55" s="117">
        <f>STOA!H55</f>
        <v>605.94000000000005</v>
      </c>
      <c r="AB55" s="117">
        <f>-STOA!N55</f>
        <v>0</v>
      </c>
      <c r="AC55">
        <f t="shared" si="0"/>
        <v>18.691451629975749</v>
      </c>
      <c r="AD55">
        <f t="shared" si="1"/>
        <v>2105.3371426854505</v>
      </c>
      <c r="AE55">
        <f>'IDT-1'!B55</f>
        <v>0</v>
      </c>
      <c r="AF55" s="26"/>
      <c r="AG55">
        <f t="shared" si="2"/>
        <v>2105.3371426854505</v>
      </c>
      <c r="AI55" s="75">
        <f>PXIL!H55</f>
        <v>0</v>
      </c>
      <c r="AJ55" s="75">
        <f>PXIL!N55</f>
        <v>0</v>
      </c>
      <c r="AK55" s="75">
        <f>RTM_IEX!H55</f>
        <v>56.26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33.950000000000003</v>
      </c>
      <c r="H56">
        <f>PPCL_Spot!P56</f>
        <v>9.4600000000000009</v>
      </c>
      <c r="I56">
        <f>Bawana_NG!P56</f>
        <v>95.639999999999986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743.17430648884556</v>
      </c>
      <c r="P56" s="77">
        <v>84.13</v>
      </c>
      <c r="Q56" s="77">
        <v>16.28</v>
      </c>
      <c r="R56" s="80">
        <v>46.5</v>
      </c>
      <c r="S56" s="80">
        <v>0</v>
      </c>
      <c r="T56" s="78">
        <f>SUMPRODUCT(LTA!F56:AJ56,LTA!F$101:AJ$101,LTA!F$103:AJ$103)</f>
        <v>336.48</v>
      </c>
      <c r="U56" s="78">
        <f>SUMPRODUCT(LTA!F56:AJ56,LTA!F$102:AJ$102,LTA!F$103:AJ$103)</f>
        <v>11.43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94.09</v>
      </c>
      <c r="Z56" s="75">
        <f>IEX!N56</f>
        <v>0</v>
      </c>
      <c r="AA56" s="117">
        <f>STOA!H56</f>
        <v>605.94000000000005</v>
      </c>
      <c r="AB56" s="117">
        <f>-STOA!N56</f>
        <v>0</v>
      </c>
      <c r="AC56">
        <f t="shared" si="0"/>
        <v>18.862197436872901</v>
      </c>
      <c r="AD56">
        <f t="shared" si="1"/>
        <v>2124.5693294805019</v>
      </c>
      <c r="AE56">
        <f>'IDT-1'!B56</f>
        <v>0</v>
      </c>
      <c r="AF56" s="26"/>
      <c r="AG56">
        <f t="shared" si="2"/>
        <v>2124.5693294805019</v>
      </c>
      <c r="AI56" s="75">
        <f>PXIL!H56</f>
        <v>0</v>
      </c>
      <c r="AJ56" s="75">
        <f>PXIL!N56</f>
        <v>0</v>
      </c>
      <c r="AK56" s="75">
        <f>RTM_IEX!H56</f>
        <v>53.35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33.950000000000003</v>
      </c>
      <c r="H57">
        <f>PPCL_Spot!P57</f>
        <v>9.4600000000000009</v>
      </c>
      <c r="I57">
        <f>Bawana_NG!P57</f>
        <v>95.639999999999986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762.65310990932426</v>
      </c>
      <c r="P57" s="77">
        <v>84.13</v>
      </c>
      <c r="Q57" s="77">
        <v>16.28</v>
      </c>
      <c r="R57" s="80">
        <v>46.5</v>
      </c>
      <c r="S57" s="80">
        <v>0</v>
      </c>
      <c r="T57" s="78">
        <f>SUMPRODUCT(LTA!F57:AJ57,LTA!F$101:AJ$101,LTA!F$103:AJ$103)</f>
        <v>329.11</v>
      </c>
      <c r="U57" s="78">
        <f>SUMPRODUCT(LTA!F57:AJ57,LTA!F$102:AJ$102,LTA!F$103:AJ$103)</f>
        <v>12.360000000000001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129.01</v>
      </c>
      <c r="Z57" s="75">
        <f>IEX!N57</f>
        <v>0</v>
      </c>
      <c r="AA57" s="117">
        <f>STOA!H57</f>
        <v>605.94000000000005</v>
      </c>
      <c r="AB57" s="117">
        <f>-STOA!N57</f>
        <v>0</v>
      </c>
      <c r="AC57">
        <f t="shared" si="0"/>
        <v>19.702498906973116</v>
      </c>
      <c r="AD57">
        <f t="shared" si="1"/>
        <v>2219.2178314308808</v>
      </c>
      <c r="AE57">
        <f>'IDT-1'!B57</f>
        <v>0</v>
      </c>
      <c r="AF57" s="26"/>
      <c r="AG57">
        <f t="shared" si="2"/>
        <v>2219.2178314308808</v>
      </c>
      <c r="AI57" s="75">
        <f>PXIL!H57</f>
        <v>0</v>
      </c>
      <c r="AJ57" s="75">
        <f>PXIL!N57</f>
        <v>0</v>
      </c>
      <c r="AK57" s="75">
        <f>RTM_IEX!H57</f>
        <v>100.88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33.950000000000003</v>
      </c>
      <c r="H58">
        <f>PPCL_Spot!P58</f>
        <v>9.4600000000000009</v>
      </c>
      <c r="I58">
        <f>Bawana_NG!P58</f>
        <v>95.639999999999986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736.45437967036128</v>
      </c>
      <c r="P58" s="77">
        <v>84.13</v>
      </c>
      <c r="Q58" s="77">
        <v>16.28</v>
      </c>
      <c r="R58" s="80">
        <v>46.5</v>
      </c>
      <c r="S58" s="80">
        <v>0</v>
      </c>
      <c r="T58" s="78">
        <f>SUMPRODUCT(LTA!F58:AJ58,LTA!F$101:AJ$101,LTA!F$103:AJ$103)</f>
        <v>328.75</v>
      </c>
      <c r="U58" s="78">
        <f>SUMPRODUCT(LTA!F58:AJ58,LTA!F$102:AJ$102,LTA!F$103:AJ$103)</f>
        <v>25.299999999999997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167.81</v>
      </c>
      <c r="Z58" s="75">
        <f>IEX!N58</f>
        <v>0</v>
      </c>
      <c r="AA58" s="117">
        <f>STOA!H58</f>
        <v>598.94000000000005</v>
      </c>
      <c r="AB58" s="117">
        <f>-STOA!N58</f>
        <v>0</v>
      </c>
      <c r="AC58">
        <f t="shared" si="0"/>
        <v>19.811278080870242</v>
      </c>
      <c r="AD58">
        <f t="shared" si="1"/>
        <v>2231.4703220180209</v>
      </c>
      <c r="AE58">
        <f>'IDT-1'!B58</f>
        <v>0</v>
      </c>
      <c r="AF58" s="26"/>
      <c r="AG58">
        <f t="shared" si="2"/>
        <v>2231.4703220180209</v>
      </c>
      <c r="AI58" s="75">
        <f>PXIL!H58</f>
        <v>0</v>
      </c>
      <c r="AJ58" s="75">
        <f>PXIL!N58</f>
        <v>0</v>
      </c>
      <c r="AK58" s="75">
        <f>RTM_IEX!H58</f>
        <v>95.06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33.950000000000003</v>
      </c>
      <c r="H59">
        <f>PPCL_Spot!P59</f>
        <v>8.1199999999999992</v>
      </c>
      <c r="I59">
        <f>Bawana_NG!P59</f>
        <v>95.639999999999986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693.7789267523458</v>
      </c>
      <c r="P59" s="77">
        <v>84.13</v>
      </c>
      <c r="Q59" s="77">
        <v>16.28</v>
      </c>
      <c r="R59" s="80">
        <v>46.5</v>
      </c>
      <c r="S59" s="80">
        <v>0</v>
      </c>
      <c r="T59" s="78">
        <f>SUMPRODUCT(LTA!F59:AJ59,LTA!F$101:AJ$101,LTA!F$103:AJ$103)</f>
        <v>327.40999999999997</v>
      </c>
      <c r="U59" s="78">
        <f>SUMPRODUCT(LTA!F59:AJ59,LTA!F$102:AJ$102,LTA!F$103:AJ$103)</f>
        <v>25.65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5.82</v>
      </c>
      <c r="Z59" s="75">
        <f>IEX!N59</f>
        <v>0</v>
      </c>
      <c r="AA59" s="117">
        <f>STOA!H59</f>
        <v>787.33999999999992</v>
      </c>
      <c r="AB59" s="117">
        <f>-STOA!N59</f>
        <v>0</v>
      </c>
      <c r="AC59">
        <f t="shared" si="0"/>
        <v>19.801286095191706</v>
      </c>
      <c r="AD59">
        <f t="shared" si="1"/>
        <v>2230.3448610856835</v>
      </c>
      <c r="AE59">
        <f>'IDT-1'!B59</f>
        <v>0</v>
      </c>
      <c r="AF59" s="26"/>
      <c r="AG59">
        <f t="shared" si="2"/>
        <v>2230.3448610856835</v>
      </c>
      <c r="AI59" s="75">
        <f>PXIL!H59</f>
        <v>0</v>
      </c>
      <c r="AJ59" s="75">
        <f>PXIL!N59</f>
        <v>0</v>
      </c>
      <c r="AK59" s="75">
        <f>RTM_IEX!H59</f>
        <v>112.52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33.950000000000003</v>
      </c>
      <c r="H60">
        <f>PPCL_Spot!P60</f>
        <v>8.1199999999999992</v>
      </c>
      <c r="I60">
        <f>Bawana_NG!P60</f>
        <v>95.639999999999986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740.33928026539797</v>
      </c>
      <c r="P60" s="77">
        <v>84.13</v>
      </c>
      <c r="Q60" s="77">
        <v>16.28</v>
      </c>
      <c r="R60" s="80">
        <v>46.5</v>
      </c>
      <c r="S60" s="80">
        <v>0</v>
      </c>
      <c r="T60" s="78">
        <f>SUMPRODUCT(LTA!F60:AJ60,LTA!F$101:AJ$101,LTA!F$103:AJ$103)</f>
        <v>320.24999999999994</v>
      </c>
      <c r="U60" s="78">
        <f>SUMPRODUCT(LTA!F60:AJ60,LTA!F$102:AJ$102,LTA!F$103:AJ$103)</f>
        <v>26.1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19.399999999999999</v>
      </c>
      <c r="Z60" s="75">
        <f>IEX!N60</f>
        <v>0</v>
      </c>
      <c r="AA60" s="117">
        <f>STOA!H60</f>
        <v>784.54</v>
      </c>
      <c r="AB60" s="117">
        <f>-STOA!N60</f>
        <v>0</v>
      </c>
      <c r="AC60">
        <f t="shared" si="0"/>
        <v>20.451697206106562</v>
      </c>
      <c r="AD60">
        <f t="shared" si="1"/>
        <v>2303.6048034878213</v>
      </c>
      <c r="AE60">
        <f>'IDT-1'!B60</f>
        <v>0</v>
      </c>
      <c r="AF60" s="26"/>
      <c r="AG60">
        <f t="shared" si="2"/>
        <v>2303.6048034878213</v>
      </c>
      <c r="AI60" s="75">
        <f>PXIL!H60</f>
        <v>0</v>
      </c>
      <c r="AJ60" s="75">
        <f>PXIL!N60</f>
        <v>0</v>
      </c>
      <c r="AK60" s="75">
        <f>RTM_IEX!H60</f>
        <v>135.80000000000001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33.950000000000003</v>
      </c>
      <c r="H61">
        <f>PPCL_Spot!P61</f>
        <v>7.86</v>
      </c>
      <c r="I61">
        <f>Bawana_NG!P61</f>
        <v>95.639999999999986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783.8320631075959</v>
      </c>
      <c r="P61" s="77">
        <v>84.125482953020139</v>
      </c>
      <c r="Q61" s="77">
        <v>16.62</v>
      </c>
      <c r="R61" s="80">
        <v>46.5</v>
      </c>
      <c r="S61" s="80">
        <v>0</v>
      </c>
      <c r="T61" s="78">
        <f>SUMPRODUCT(LTA!F61:AJ61,LTA!F$101:AJ$101,LTA!F$103:AJ$103)</f>
        <v>315.14999999999998</v>
      </c>
      <c r="U61" s="78">
        <f>SUMPRODUCT(LTA!F61:AJ61,LTA!F$102:AJ$102,LTA!F$103:AJ$103)</f>
        <v>27.200000000000003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42.68</v>
      </c>
      <c r="Z61" s="75">
        <f>IEX!N61</f>
        <v>0</v>
      </c>
      <c r="AA61" s="117">
        <f>STOA!H61</f>
        <v>777.01</v>
      </c>
      <c r="AB61" s="117">
        <f>-STOA!N61</f>
        <v>0</v>
      </c>
      <c r="AC61">
        <f t="shared" si="0"/>
        <v>19.96541113315936</v>
      </c>
      <c r="AD61">
        <f t="shared" si="1"/>
        <v>2198.6093553559858</v>
      </c>
      <c r="AE61">
        <f>'IDT-1'!B61</f>
        <v>0</v>
      </c>
      <c r="AF61" s="26"/>
      <c r="AG61">
        <f t="shared" si="2"/>
        <v>2198.6093553559858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5.5918486171761268</v>
      </c>
      <c r="F62">
        <f>GT_Spot!P62</f>
        <v>0</v>
      </c>
      <c r="G62">
        <f>PPCL_NG!P62</f>
        <v>33.950000000000003</v>
      </c>
      <c r="H62">
        <f>PPCL_Spot!P62</f>
        <v>3.99</v>
      </c>
      <c r="I62">
        <f>Bawana_NG!P62</f>
        <v>95.639999999999986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794.2971302921743</v>
      </c>
      <c r="P62" s="77">
        <v>84.125482953020139</v>
      </c>
      <c r="Q62" s="77">
        <v>16.62</v>
      </c>
      <c r="R62" s="80">
        <v>46.5</v>
      </c>
      <c r="S62" s="80">
        <v>0</v>
      </c>
      <c r="T62" s="78">
        <f>SUMPRODUCT(LTA!F62:AJ62,LTA!F$101:AJ$101,LTA!F$103:AJ$103)</f>
        <v>295.99</v>
      </c>
      <c r="U62" s="78">
        <f>SUMPRODUCT(LTA!F62:AJ62,LTA!F$102:AJ$102,LTA!F$103:AJ$103)</f>
        <v>28.299999999999997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64.02</v>
      </c>
      <c r="Z62" s="75">
        <f>IEX!N62</f>
        <v>0</v>
      </c>
      <c r="AA62" s="117">
        <f>STOA!H62</f>
        <v>774.42</v>
      </c>
      <c r="AB62" s="117">
        <f>-STOA!N62</f>
        <v>0</v>
      </c>
      <c r="AC62">
        <f t="shared" si="0"/>
        <v>19.74231126438886</v>
      </c>
      <c r="AD62">
        <f t="shared" si="1"/>
        <v>2223.7021505979815</v>
      </c>
      <c r="AE62">
        <f>'IDT-1'!B62</f>
        <v>0</v>
      </c>
      <c r="AF62" s="26"/>
      <c r="AG62">
        <f t="shared" si="2"/>
        <v>2223.7021505979815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13.007220428529497</v>
      </c>
      <c r="F63">
        <f>GT_Spot!P63</f>
        <v>0</v>
      </c>
      <c r="G63">
        <f>PPCL_NG!P63</f>
        <v>33.950000000000003</v>
      </c>
      <c r="H63">
        <f>PPCL_Spot!P63</f>
        <v>8.1199999999999992</v>
      </c>
      <c r="I63">
        <f>Bawana_NG!P63</f>
        <v>95.639999999999986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770.07932452575801</v>
      </c>
      <c r="P63" s="77">
        <v>84.125482953020139</v>
      </c>
      <c r="Q63" s="77">
        <v>16.486459093837233</v>
      </c>
      <c r="R63" s="80">
        <v>46.5</v>
      </c>
      <c r="S63" s="80">
        <v>0</v>
      </c>
      <c r="T63" s="78">
        <f>SUMPRODUCT(LTA!F63:AJ63,LTA!F$101:AJ$101,LTA!F$103:AJ$103)</f>
        <v>255.71</v>
      </c>
      <c r="U63" s="78">
        <f>SUMPRODUCT(LTA!F63:AJ63,LTA!F$102:AJ$102,LTA!F$103:AJ$103)</f>
        <v>30.21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110.58</v>
      </c>
      <c r="Z63" s="75">
        <f>IEX!N63</f>
        <v>0</v>
      </c>
      <c r="AA63" s="117">
        <f>STOA!H63</f>
        <v>771.2299999999999</v>
      </c>
      <c r="AB63" s="117">
        <f>-STOA!N63</f>
        <v>0</v>
      </c>
      <c r="AC63">
        <f t="shared" si="0"/>
        <v>19.673618685610077</v>
      </c>
      <c r="AD63">
        <f t="shared" si="1"/>
        <v>2215.9648683155347</v>
      </c>
      <c r="AE63">
        <f>'IDT-1'!B63</f>
        <v>0</v>
      </c>
      <c r="AF63" s="26"/>
      <c r="AG63">
        <f t="shared" si="2"/>
        <v>2215.9648683155347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13.007220428529497</v>
      </c>
      <c r="F64">
        <f>GT_Spot!P64</f>
        <v>0</v>
      </c>
      <c r="G64">
        <f>PPCL_NG!P64</f>
        <v>33.950000000000003</v>
      </c>
      <c r="H64">
        <f>PPCL_Spot!P64</f>
        <v>8.1199999999999992</v>
      </c>
      <c r="I64">
        <f>Bawana_NG!P64</f>
        <v>95.639999999999986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784.60987279807125</v>
      </c>
      <c r="P64" s="77">
        <v>84.125482953020139</v>
      </c>
      <c r="Q64" s="77">
        <v>16.486459093837233</v>
      </c>
      <c r="R64" s="80">
        <v>46.5</v>
      </c>
      <c r="S64" s="80">
        <v>0</v>
      </c>
      <c r="T64" s="78">
        <f>SUMPRODUCT(LTA!F64:AJ64,LTA!F$101:AJ$101,LTA!F$103:AJ$103)</f>
        <v>239.73000000000002</v>
      </c>
      <c r="U64" s="78">
        <f>SUMPRODUCT(LTA!F64:AJ64,LTA!F$102:AJ$102,LTA!F$103:AJ$103)</f>
        <v>31.270000000000003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143.56</v>
      </c>
      <c r="Z64" s="75">
        <f>IEX!N64</f>
        <v>0</v>
      </c>
      <c r="AA64" s="117">
        <f>STOA!H64</f>
        <v>767.5</v>
      </c>
      <c r="AB64" s="117">
        <f>-STOA!N64</f>
        <v>0</v>
      </c>
      <c r="AC64">
        <f t="shared" si="0"/>
        <v>20.176179081027904</v>
      </c>
      <c r="AD64">
        <f t="shared" si="1"/>
        <v>2216.3228561924302</v>
      </c>
      <c r="AE64">
        <f>'IDT-1'!B64</f>
        <v>0</v>
      </c>
      <c r="AF64" s="26"/>
      <c r="AG64">
        <f t="shared" si="2"/>
        <v>2216.3228561924302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33.950000000000003</v>
      </c>
      <c r="H65">
        <f>PPCL_Spot!P65</f>
        <v>8.1199999999999992</v>
      </c>
      <c r="I65">
        <f>Bawana_NG!P65</f>
        <v>95.639999999999986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803.95753991035713</v>
      </c>
      <c r="P65" s="77">
        <v>84.125482953020139</v>
      </c>
      <c r="Q65" s="77">
        <v>28.435121783876504</v>
      </c>
      <c r="R65" s="80">
        <v>46.5</v>
      </c>
      <c r="S65" s="80">
        <v>0</v>
      </c>
      <c r="T65" s="78">
        <f>SUMPRODUCT(LTA!F65:AJ65,LTA!F$101:AJ$101,LTA!F$103:AJ$103)</f>
        <v>218.89999999999998</v>
      </c>
      <c r="U65" s="78">
        <f>SUMPRODUCT(LTA!F65:AJ65,LTA!F$102:AJ$102,LTA!F$103:AJ$103)</f>
        <v>37.1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140.65</v>
      </c>
      <c r="Z65" s="75">
        <f>IEX!N65</f>
        <v>0</v>
      </c>
      <c r="AA65" s="117">
        <f>STOA!H65</f>
        <v>763.68999999999994</v>
      </c>
      <c r="AB65" s="117">
        <f>-STOA!N65</f>
        <v>0</v>
      </c>
      <c r="AC65">
        <f t="shared" si="0"/>
        <v>20.216727212666896</v>
      </c>
      <c r="AD65">
        <f t="shared" si="1"/>
        <v>2277.1386378631169</v>
      </c>
      <c r="AE65">
        <f>'IDT-1'!B65</f>
        <v>0</v>
      </c>
      <c r="AF65" s="26"/>
      <c r="AG65">
        <f t="shared" si="2"/>
        <v>2277.1386378631169</v>
      </c>
      <c r="AI65" s="75">
        <f>PXIL!H65</f>
        <v>0</v>
      </c>
      <c r="AJ65" s="75">
        <f>PXIL!N65</f>
        <v>0</v>
      </c>
      <c r="AK65" s="75">
        <f>RTM_IEX!H65</f>
        <v>23.28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33.950000000000003</v>
      </c>
      <c r="H66">
        <f>PPCL_Spot!P66</f>
        <v>8.1199999999999992</v>
      </c>
      <c r="I66">
        <f>Bawana_NG!P66</f>
        <v>95.639999999999986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803.95631595146256</v>
      </c>
      <c r="P66" s="77">
        <v>84.125482953020139</v>
      </c>
      <c r="Q66" s="77">
        <v>28.435121783876504</v>
      </c>
      <c r="R66" s="80">
        <v>46.5</v>
      </c>
      <c r="S66" s="80">
        <v>0</v>
      </c>
      <c r="T66" s="78">
        <f>SUMPRODUCT(LTA!F66:AJ66,LTA!F$101:AJ$101,LTA!F$103:AJ$103)</f>
        <v>205.60000000000002</v>
      </c>
      <c r="U66" s="78">
        <f>SUMPRODUCT(LTA!F66:AJ66,LTA!F$102:AJ$102,LTA!F$103:AJ$103)</f>
        <v>37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146.47</v>
      </c>
      <c r="Z66" s="75">
        <f>IEX!N66</f>
        <v>0</v>
      </c>
      <c r="AA66" s="117">
        <f>STOA!H66</f>
        <v>759.8</v>
      </c>
      <c r="AB66" s="117">
        <f>-STOA!N66</f>
        <v>0</v>
      </c>
      <c r="AC66">
        <f t="shared" si="0"/>
        <v>19.979204441828617</v>
      </c>
      <c r="AD66">
        <f t="shared" si="1"/>
        <v>2250.3849366750601</v>
      </c>
      <c r="AE66">
        <f>'IDT-1'!B66</f>
        <v>0</v>
      </c>
      <c r="AF66" s="26"/>
      <c r="AG66">
        <f t="shared" si="2"/>
        <v>2250.3849366750601</v>
      </c>
      <c r="AI66" s="75">
        <f>PXIL!H66</f>
        <v>0</v>
      </c>
      <c r="AJ66" s="75">
        <f>PXIL!N66</f>
        <v>0</v>
      </c>
      <c r="AK66" s="75">
        <f>RTM_IEX!H66</f>
        <v>7.76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13.007220428529497</v>
      </c>
      <c r="F67">
        <f>GT_Spot!P67</f>
        <v>0</v>
      </c>
      <c r="G67">
        <f>PPCL_NG!P67</f>
        <v>33.950000000000003</v>
      </c>
      <c r="H67">
        <f>PPCL_Spot!P67</f>
        <v>10.16</v>
      </c>
      <c r="I67">
        <f>Bawana_NG!P67</f>
        <v>95.639999999999986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806.71437704190237</v>
      </c>
      <c r="P67" s="77">
        <v>84.125482953020139</v>
      </c>
      <c r="Q67" s="77">
        <v>28.975113808801211</v>
      </c>
      <c r="R67" s="80">
        <v>46.5</v>
      </c>
      <c r="S67" s="80">
        <v>0</v>
      </c>
      <c r="T67" s="78">
        <f>SUMPRODUCT(LTA!F67:AJ67,LTA!F$101:AJ$101,LTA!F$103:AJ$103)</f>
        <v>212.88000000000002</v>
      </c>
      <c r="U67" s="78">
        <f>SUMPRODUCT(LTA!F67:AJ67,LTA!F$102:AJ$102,LTA!F$103:AJ$103)</f>
        <v>37.379999999999995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137.74</v>
      </c>
      <c r="Z67" s="75">
        <f>IEX!N67</f>
        <v>0</v>
      </c>
      <c r="AA67" s="117">
        <f>STOA!H67</f>
        <v>770.71999999999991</v>
      </c>
      <c r="AB67" s="117">
        <f>-STOA!N67</f>
        <v>0</v>
      </c>
      <c r="AC67">
        <f t="shared" si="0"/>
        <v>20.18114730924383</v>
      </c>
      <c r="AD67">
        <f t="shared" si="1"/>
        <v>2273.1310469230093</v>
      </c>
      <c r="AE67">
        <f>'IDT-1'!B67</f>
        <v>0</v>
      </c>
      <c r="AF67" s="26"/>
      <c r="AG67">
        <f t="shared" si="2"/>
        <v>2273.1310469230093</v>
      </c>
      <c r="AI67" s="75">
        <f>PXIL!H67</f>
        <v>0</v>
      </c>
      <c r="AJ67" s="75">
        <f>PXIL!N67</f>
        <v>0</v>
      </c>
      <c r="AK67" s="75">
        <f>RTM_IEX!H67</f>
        <v>15.52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13.007220428529497</v>
      </c>
      <c r="F68">
        <f>GT_Spot!P68</f>
        <v>0</v>
      </c>
      <c r="G68">
        <f>PPCL_NG!P68</f>
        <v>33.950000000000003</v>
      </c>
      <c r="H68">
        <f>PPCL_Spot!P68</f>
        <v>10.16</v>
      </c>
      <c r="I68">
        <f>Bawana_NG!P68</f>
        <v>95.639999999999986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810.62036930190243</v>
      </c>
      <c r="P68" s="77">
        <v>84.125482953020139</v>
      </c>
      <c r="Q68" s="77">
        <v>28.975113808801211</v>
      </c>
      <c r="R68" s="80">
        <v>46.5</v>
      </c>
      <c r="S68" s="80">
        <v>0</v>
      </c>
      <c r="T68" s="78">
        <f>SUMPRODUCT(LTA!F68:AJ68,LTA!F$101:AJ$101,LTA!F$103:AJ$103)</f>
        <v>192.64999999999998</v>
      </c>
      <c r="U68" s="78">
        <f>SUMPRODUCT(LTA!F68:AJ68,LTA!F$102:AJ$102,LTA!F$103:AJ$103)</f>
        <v>37.4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133.86000000000001</v>
      </c>
      <c r="Z68" s="75">
        <f>IEX!N68</f>
        <v>0</v>
      </c>
      <c r="AA68" s="117">
        <f>STOA!H68</f>
        <v>767.4899999999999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19.980578081486957</v>
      </c>
      <c r="AD68">
        <f t="shared" ref="AD68:AD98" si="4">SUM(B68:AB68,AI68:AR68)-AC68</f>
        <v>2218.3976084107667</v>
      </c>
      <c r="AE68">
        <f>'IDT-1'!B68</f>
        <v>0</v>
      </c>
      <c r="AF68" s="26"/>
      <c r="AG68">
        <f t="shared" ref="AG68:AG98" si="5">SUM(AD68:AF68)+AT68</f>
        <v>2218.3976084107667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33.950000000000003</v>
      </c>
      <c r="H69">
        <f>PPCL_Spot!P69</f>
        <v>10.16</v>
      </c>
      <c r="I69">
        <f>Bawana_NG!P69</f>
        <v>95.639999999999986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816.1339384051347</v>
      </c>
      <c r="P69" s="77">
        <v>84.125482953020139</v>
      </c>
      <c r="Q69" s="77">
        <v>28.975113808801211</v>
      </c>
      <c r="R69" s="80">
        <v>46.5</v>
      </c>
      <c r="S69" s="80">
        <v>0</v>
      </c>
      <c r="T69" s="78">
        <f>SUMPRODUCT(LTA!F69:AJ69,LTA!F$101:AJ$101,LTA!F$103:AJ$103)</f>
        <v>166.95000000000002</v>
      </c>
      <c r="U69" s="78">
        <f>SUMPRODUCT(LTA!F69:AJ69,LTA!F$102:AJ$102,LTA!F$103:AJ$103)</f>
        <v>37.47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137.74</v>
      </c>
      <c r="Z69" s="75">
        <f>IEX!N69</f>
        <v>0</v>
      </c>
      <c r="AA69" s="117">
        <f>STOA!H69</f>
        <v>764.27999999999986</v>
      </c>
      <c r="AB69" s="117">
        <f>-STOA!N69</f>
        <v>0</v>
      </c>
      <c r="AC69">
        <f t="shared" si="3"/>
        <v>20.448674671193459</v>
      </c>
      <c r="AD69">
        <f t="shared" si="4"/>
        <v>2126.4830809242917</v>
      </c>
      <c r="AE69">
        <f>'IDT-1'!B69</f>
        <v>0</v>
      </c>
      <c r="AF69" s="26"/>
      <c r="AG69">
        <f t="shared" si="5"/>
        <v>2126.4830809242917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33.950000000000003</v>
      </c>
      <c r="H70">
        <f>PPCL_Spot!P70</f>
        <v>10.16</v>
      </c>
      <c r="I70">
        <f>Bawana_NG!P70</f>
        <v>95.639999999999986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816.13182477257135</v>
      </c>
      <c r="P70" s="77">
        <v>84.125482953020139</v>
      </c>
      <c r="Q70" s="77">
        <v>28.975113808801211</v>
      </c>
      <c r="R70" s="80">
        <v>46.5</v>
      </c>
      <c r="S70" s="80">
        <v>0</v>
      </c>
      <c r="T70" s="78">
        <f>SUMPRODUCT(LTA!F70:AJ70,LTA!F$101:AJ$101,LTA!F$103:AJ$103)</f>
        <v>157.18</v>
      </c>
      <c r="U70" s="78">
        <f>SUMPRODUCT(LTA!F70:AJ70,LTA!F$102:AJ$102,LTA!F$103:AJ$103)</f>
        <v>74.650000000000006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140.65</v>
      </c>
      <c r="Z70" s="75">
        <f>IEX!N70</f>
        <v>0</v>
      </c>
      <c r="AA70" s="117">
        <f>STOA!H70</f>
        <v>760.9799999999999</v>
      </c>
      <c r="AB70" s="117">
        <f>-STOA!N70</f>
        <v>0</v>
      </c>
      <c r="AC70">
        <f t="shared" si="3"/>
        <v>20.215891312550553</v>
      </c>
      <c r="AD70">
        <f t="shared" si="4"/>
        <v>2206.7337506503718</v>
      </c>
      <c r="AE70">
        <f>'IDT-1'!B70</f>
        <v>0</v>
      </c>
      <c r="AF70" s="26"/>
      <c r="AG70">
        <f t="shared" si="5"/>
        <v>2206.7337506503718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13.007220428529497</v>
      </c>
      <c r="F71">
        <f>GT_Spot!P71</f>
        <v>0</v>
      </c>
      <c r="G71">
        <f>PPCL_NG!P71</f>
        <v>33.950000000000003</v>
      </c>
      <c r="H71">
        <f>PPCL_Spot!P71</f>
        <v>10.16</v>
      </c>
      <c r="I71">
        <f>Bawana_NG!P71</f>
        <v>95.639999999999986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771.20408488479109</v>
      </c>
      <c r="P71" s="77">
        <v>84.125482953020139</v>
      </c>
      <c r="Q71" s="77">
        <v>28.975113808801211</v>
      </c>
      <c r="R71" s="80">
        <v>46.5</v>
      </c>
      <c r="S71" s="80">
        <v>0</v>
      </c>
      <c r="T71" s="78">
        <f>SUMPRODUCT(LTA!F71:AJ71,LTA!F$101:AJ$101,LTA!F$103:AJ$103)</f>
        <v>159.69</v>
      </c>
      <c r="U71" s="78">
        <f>SUMPRODUCT(LTA!F71:AJ71,LTA!F$102:AJ$102,LTA!F$103:AJ$103)</f>
        <v>74.08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74.69</v>
      </c>
      <c r="Z71" s="75">
        <f>IEX!N71</f>
        <v>0</v>
      </c>
      <c r="AA71" s="117">
        <f>STOA!H71</f>
        <v>827.45999999999992</v>
      </c>
      <c r="AB71" s="117">
        <f>-STOA!N71</f>
        <v>0</v>
      </c>
      <c r="AC71">
        <f t="shared" si="3"/>
        <v>19.531440738261249</v>
      </c>
      <c r="AD71">
        <f t="shared" si="4"/>
        <v>2199.9504613368808</v>
      </c>
      <c r="AE71">
        <f>'IDT-1'!B71</f>
        <v>0</v>
      </c>
      <c r="AF71" s="26"/>
      <c r="AG71">
        <f t="shared" si="5"/>
        <v>2199.9504613368808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5.5918486171761268</v>
      </c>
      <c r="F72">
        <f>GT_Spot!P72</f>
        <v>0</v>
      </c>
      <c r="G72">
        <f>PPCL_NG!P72</f>
        <v>33.950000000000003</v>
      </c>
      <c r="H72">
        <f>PPCL_Spot!P72</f>
        <v>4.49</v>
      </c>
      <c r="I72">
        <f>Bawana_NG!P72</f>
        <v>95.639999999999986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796.36486526148303</v>
      </c>
      <c r="P72" s="77">
        <v>84.125482953020139</v>
      </c>
      <c r="Q72" s="77">
        <v>28.975113808801211</v>
      </c>
      <c r="R72" s="80">
        <v>41.78</v>
      </c>
      <c r="S72" s="80">
        <v>0</v>
      </c>
      <c r="T72" s="78">
        <f>SUMPRODUCT(LTA!F72:AJ72,LTA!F$101:AJ$101,LTA!F$103:AJ$103)</f>
        <v>137.45999999999998</v>
      </c>
      <c r="U72" s="78">
        <f>SUMPRODUCT(LTA!F72:AJ72,LTA!F$102:AJ$102,LTA!F$103:AJ$103)</f>
        <v>74.460000000000008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58.2</v>
      </c>
      <c r="Z72" s="75">
        <f>IEX!N72</f>
        <v>0</v>
      </c>
      <c r="AA72" s="117">
        <f>STOA!H72</f>
        <v>823.95999999999992</v>
      </c>
      <c r="AB72" s="117">
        <f>-STOA!N72</f>
        <v>0</v>
      </c>
      <c r="AC72">
        <f t="shared" si="3"/>
        <v>19.227976333636228</v>
      </c>
      <c r="AD72">
        <f t="shared" si="4"/>
        <v>2165.769334306844</v>
      </c>
      <c r="AE72">
        <f>'IDT-1'!B72</f>
        <v>0</v>
      </c>
      <c r="AF72" s="26"/>
      <c r="AG72">
        <f t="shared" si="5"/>
        <v>2165.769334306844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5.5918486171761268</v>
      </c>
      <c r="F73">
        <f>GT_Spot!P73</f>
        <v>0</v>
      </c>
      <c r="G73">
        <f>PPCL_NG!P73</f>
        <v>33.950000000000003</v>
      </c>
      <c r="H73">
        <f>PPCL_Spot!P73</f>
        <v>4.3088031102471538</v>
      </c>
      <c r="I73">
        <f>Bawana_NG!P73</f>
        <v>95.639999999999986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828.62938478098692</v>
      </c>
      <c r="P73" s="77">
        <v>84.125482953020139</v>
      </c>
      <c r="Q73" s="77">
        <v>15.3</v>
      </c>
      <c r="R73" s="80">
        <v>25.76</v>
      </c>
      <c r="S73" s="80">
        <v>0</v>
      </c>
      <c r="T73" s="78">
        <f>SUMPRODUCT(LTA!F73:AJ73,LTA!F$101:AJ$101,LTA!F$103:AJ$103)</f>
        <v>116.53999999999999</v>
      </c>
      <c r="U73" s="78">
        <f>SUMPRODUCT(LTA!F73:AJ73,LTA!F$102:AJ$102,LTA!F$103:AJ$103)</f>
        <v>74.81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46.56</v>
      </c>
      <c r="Z73" s="75">
        <f>IEX!N73</f>
        <v>0</v>
      </c>
      <c r="AA73" s="117">
        <f>STOA!H73</f>
        <v>821.52</v>
      </c>
      <c r="AB73" s="117">
        <f>-STOA!N73</f>
        <v>0</v>
      </c>
      <c r="AC73">
        <f t="shared" si="3"/>
        <v>19.485638350114503</v>
      </c>
      <c r="AD73">
        <f t="shared" si="4"/>
        <v>2072.2498811113155</v>
      </c>
      <c r="AE73">
        <f>'IDT-1'!B73</f>
        <v>0</v>
      </c>
      <c r="AF73" s="26"/>
      <c r="AG73">
        <f t="shared" si="5"/>
        <v>2072.2498811113155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5.5918486171761268</v>
      </c>
      <c r="F74">
        <f>GT_Spot!P74</f>
        <v>0</v>
      </c>
      <c r="G74">
        <f>PPCL_NG!P74</f>
        <v>33.950000000000003</v>
      </c>
      <c r="H74">
        <f>PPCL_Spot!P74</f>
        <v>4.49</v>
      </c>
      <c r="I74">
        <f>Bawana_NG!P74</f>
        <v>95.639999999999986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836.66931111933604</v>
      </c>
      <c r="P74" s="77">
        <v>84.125482953020139</v>
      </c>
      <c r="Q74" s="77">
        <v>15.3</v>
      </c>
      <c r="R74" s="80">
        <v>14.81</v>
      </c>
      <c r="S74" s="80">
        <v>0</v>
      </c>
      <c r="T74" s="78">
        <f>SUMPRODUCT(LTA!F74:AJ74,LTA!F$101:AJ$101,LTA!F$103:AJ$103)</f>
        <v>98.829999999999984</v>
      </c>
      <c r="U74" s="78">
        <f>SUMPRODUCT(LTA!F74:AJ74,LTA!F$102:AJ$102,LTA!F$103:AJ$103)</f>
        <v>74.72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28.13</v>
      </c>
      <c r="Z74" s="75">
        <f>IEX!N74</f>
        <v>0</v>
      </c>
      <c r="AA74" s="117">
        <f>STOA!H74</f>
        <v>818.23</v>
      </c>
      <c r="AB74" s="117">
        <f>-STOA!N74</f>
        <v>0</v>
      </c>
      <c r="AC74">
        <f t="shared" si="3"/>
        <v>19.1138482345218</v>
      </c>
      <c r="AD74">
        <f t="shared" si="4"/>
        <v>2030.3727944550105</v>
      </c>
      <c r="AE74">
        <f>'IDT-1'!B74</f>
        <v>0</v>
      </c>
      <c r="AF74" s="26"/>
      <c r="AG74">
        <f t="shared" si="5"/>
        <v>2030.3727944550105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33.950000000000003</v>
      </c>
      <c r="H75">
        <f>PPCL_Spot!P75</f>
        <v>9.4600000000000009</v>
      </c>
      <c r="I75">
        <f>Bawana_NG!P75</f>
        <v>97.199999999999989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849.504521716064</v>
      </c>
      <c r="P75" s="77">
        <v>84.125482953020139</v>
      </c>
      <c r="Q75" s="77">
        <v>13.15</v>
      </c>
      <c r="R75" s="80">
        <v>0</v>
      </c>
      <c r="S75" s="80">
        <v>0</v>
      </c>
      <c r="T75" s="78">
        <f>SUMPRODUCT(LTA!F75:AJ75,LTA!F$101:AJ$101,LTA!F$103:AJ$103)</f>
        <v>80.09</v>
      </c>
      <c r="U75" s="78">
        <f>SUMPRODUCT(LTA!F75:AJ75,LTA!F$102:AJ$102,LTA!F$103:AJ$103)</f>
        <v>75.210000000000008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833.07999999999993</v>
      </c>
      <c r="AB75" s="117">
        <f>-STOA!N75</f>
        <v>0</v>
      </c>
      <c r="AC75">
        <f t="shared" si="3"/>
        <v>18.728487693056437</v>
      </c>
      <c r="AD75">
        <f t="shared" si="4"/>
        <v>2031.1625031809001</v>
      </c>
      <c r="AE75">
        <f>'IDT-1'!B75</f>
        <v>0</v>
      </c>
      <c r="AF75" s="26"/>
      <c r="AG75">
        <f t="shared" si="5"/>
        <v>2031.1625031809001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33.950000000000003</v>
      </c>
      <c r="H76">
        <f>PPCL_Spot!P76</f>
        <v>9.4600000000000009</v>
      </c>
      <c r="I76">
        <f>Bawana_NG!P76</f>
        <v>97.199999999999989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851.43786287238152</v>
      </c>
      <c r="P76" s="77">
        <v>84.125482953020139</v>
      </c>
      <c r="Q76" s="77">
        <v>26.05</v>
      </c>
      <c r="R76" s="80">
        <v>0</v>
      </c>
      <c r="S76" s="80">
        <v>0</v>
      </c>
      <c r="T76" s="78">
        <f>SUMPRODUCT(LTA!F76:AJ76,LTA!F$101:AJ$101,LTA!F$103:AJ$103)</f>
        <v>74.09</v>
      </c>
      <c r="U76" s="78">
        <f>SUMPRODUCT(LTA!F76:AJ76,LTA!F$102:AJ$102,LTA!F$103:AJ$103)</f>
        <v>95.77000000000001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831.23</v>
      </c>
      <c r="AB76" s="117">
        <f>-STOA!N76</f>
        <v>0</v>
      </c>
      <c r="AC76">
        <f t="shared" si="3"/>
        <v>18.731159652132757</v>
      </c>
      <c r="AD76">
        <f t="shared" si="4"/>
        <v>2085.7031723781415</v>
      </c>
      <c r="AE76">
        <f>'IDT-1'!B76</f>
        <v>0</v>
      </c>
      <c r="AF76" s="26"/>
      <c r="AG76">
        <f t="shared" si="5"/>
        <v>2085.7031723781415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33.950000000000003</v>
      </c>
      <c r="H77">
        <f>PPCL_Spot!P77</f>
        <v>9.4600000000000009</v>
      </c>
      <c r="I77">
        <f>Bawana_NG!P77</f>
        <v>97.199999999999989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863.78377638721952</v>
      </c>
      <c r="P77" s="77">
        <v>84.125482953020139</v>
      </c>
      <c r="Q77" s="77">
        <v>28.974392721758903</v>
      </c>
      <c r="R77" s="80">
        <v>0</v>
      </c>
      <c r="S77" s="80">
        <v>0</v>
      </c>
      <c r="T77" s="78">
        <f>SUMPRODUCT(LTA!F77:AJ77,LTA!F$101:AJ$101,LTA!F$103:AJ$103)</f>
        <v>62.760000000000005</v>
      </c>
      <c r="U77" s="78">
        <f>SUMPRODUCT(LTA!F77:AJ77,LTA!F$102:AJ$102,LTA!F$103:AJ$103)</f>
        <v>89.08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829.14</v>
      </c>
      <c r="AB77" s="117">
        <f>-STOA!N77</f>
        <v>0</v>
      </c>
      <c r="AC77">
        <f t="shared" si="3"/>
        <v>19.136872816748461</v>
      </c>
      <c r="AD77">
        <f t="shared" si="4"/>
        <v>2155.5077654501224</v>
      </c>
      <c r="AE77">
        <f>'IDT-1'!B77</f>
        <v>0</v>
      </c>
      <c r="AF77" s="26"/>
      <c r="AG77">
        <f t="shared" si="5"/>
        <v>2155.5077654501224</v>
      </c>
      <c r="AI77" s="75">
        <f>PXIL!H77</f>
        <v>0</v>
      </c>
      <c r="AJ77" s="75">
        <f>PXIL!N77</f>
        <v>0</v>
      </c>
      <c r="AK77" s="75">
        <f>RTM_IEX!H77</f>
        <v>63.05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33.950000000000003</v>
      </c>
      <c r="H78">
        <f>PPCL_Spot!P78</f>
        <v>9.4600000000000009</v>
      </c>
      <c r="I78">
        <f>Bawana_NG!P78</f>
        <v>97.199999999999989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869.3450440564842</v>
      </c>
      <c r="P78" s="77">
        <v>84.125482953020139</v>
      </c>
      <c r="Q78" s="77">
        <v>28.974392721758903</v>
      </c>
      <c r="R78" s="80">
        <v>0</v>
      </c>
      <c r="S78" s="80">
        <v>0</v>
      </c>
      <c r="T78" s="78">
        <f>SUMPRODUCT(LTA!F78:AJ78,LTA!F$101:AJ$101,LTA!F$103:AJ$103)</f>
        <v>55.85</v>
      </c>
      <c r="U78" s="78">
        <f>SUMPRODUCT(LTA!F78:AJ78,LTA!F$102:AJ$102,LTA!F$103:AJ$103)</f>
        <v>87.649999999999991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848.48</v>
      </c>
      <c r="AB78" s="117">
        <f>-STOA!N78</f>
        <v>0</v>
      </c>
      <c r="AC78">
        <f t="shared" si="3"/>
        <v>19.291147972237997</v>
      </c>
      <c r="AD78">
        <f t="shared" si="4"/>
        <v>2172.8847579638978</v>
      </c>
      <c r="AE78">
        <f>'IDT-1'!B78</f>
        <v>0</v>
      </c>
      <c r="AF78" s="26"/>
      <c r="AG78">
        <f t="shared" si="5"/>
        <v>2172.8847579638978</v>
      </c>
      <c r="AI78" s="75">
        <f>PXIL!H78</f>
        <v>0</v>
      </c>
      <c r="AJ78" s="75">
        <f>PXIL!N78</f>
        <v>0</v>
      </c>
      <c r="AK78" s="75">
        <f>RTM_IEX!H78</f>
        <v>64.02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13.775078414599374</v>
      </c>
      <c r="F79">
        <f>GT_Spot!P79</f>
        <v>0</v>
      </c>
      <c r="G79">
        <f>PPCL_NG!P79</f>
        <v>33.950000000000003</v>
      </c>
      <c r="H79">
        <f>PPCL_Spot!P79</f>
        <v>9.4600000000000009</v>
      </c>
      <c r="I79">
        <f>Bawana_NG!P79</f>
        <v>97.199999999999989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952.80037497965429</v>
      </c>
      <c r="P79" s="77">
        <v>84.125482953020139</v>
      </c>
      <c r="Q79" s="77">
        <v>28.974392721758903</v>
      </c>
      <c r="R79" s="80">
        <v>0</v>
      </c>
      <c r="S79" s="80">
        <v>0</v>
      </c>
      <c r="T79" s="78">
        <f>SUMPRODUCT(LTA!F79:AJ79,LTA!F$101:AJ$101,LTA!F$103:AJ$103)</f>
        <v>51.089999999999996</v>
      </c>
      <c r="U79" s="78">
        <f>SUMPRODUCT(LTA!F79:AJ79,LTA!F$102:AJ$102,LTA!F$103:AJ$103)</f>
        <v>90.08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860.38</v>
      </c>
      <c r="AB79" s="117">
        <f>-STOA!N79</f>
        <v>0</v>
      </c>
      <c r="AC79">
        <f t="shared" si="3"/>
        <v>19.552150895807486</v>
      </c>
      <c r="AD79">
        <f t="shared" si="4"/>
        <v>2202.2831781732248</v>
      </c>
      <c r="AE79">
        <f>'IDT-1'!B79</f>
        <v>0</v>
      </c>
      <c r="AF79" s="26"/>
      <c r="AG79">
        <f t="shared" si="5"/>
        <v>2202.2831781732248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33.950000000000003</v>
      </c>
      <c r="H80">
        <f>PPCL_Spot!P80</f>
        <v>10.16</v>
      </c>
      <c r="I80">
        <f>Bawana_NG!P80</f>
        <v>97.199999999999989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967.11788266786573</v>
      </c>
      <c r="P80" s="77">
        <v>84.125482953020139</v>
      </c>
      <c r="Q80" s="77">
        <v>28.974392721758903</v>
      </c>
      <c r="R80" s="80">
        <v>0</v>
      </c>
      <c r="S80" s="80">
        <v>0</v>
      </c>
      <c r="T80" s="78">
        <f>SUMPRODUCT(LTA!F80:AJ80,LTA!F$101:AJ$101,LTA!F$103:AJ$103)</f>
        <v>47.08</v>
      </c>
      <c r="U80" s="78">
        <f>SUMPRODUCT(LTA!F80:AJ80,LTA!F$102:AJ$102,LTA!F$103:AJ$103)</f>
        <v>87.65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865.2299999999999</v>
      </c>
      <c r="AB80" s="117">
        <f>-STOA!N80</f>
        <v>0</v>
      </c>
      <c r="AC80">
        <f t="shared" si="3"/>
        <v>19.670312963463751</v>
      </c>
      <c r="AD80">
        <f t="shared" si="4"/>
        <v>2215.5925237937804</v>
      </c>
      <c r="AE80">
        <f>'IDT-1'!B80</f>
        <v>0</v>
      </c>
      <c r="AF80" s="26"/>
      <c r="AG80">
        <f t="shared" si="5"/>
        <v>2215.5925237937804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33.950000000000003</v>
      </c>
      <c r="H81">
        <f>PPCL_Spot!P81</f>
        <v>10.16</v>
      </c>
      <c r="I81">
        <f>Bawana_NG!P81</f>
        <v>97.199999999999989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967.11784875245451</v>
      </c>
      <c r="P81" s="77">
        <v>84.125482953020139</v>
      </c>
      <c r="Q81" s="77">
        <v>28.974392721758903</v>
      </c>
      <c r="R81" s="80">
        <v>0</v>
      </c>
      <c r="S81" s="80">
        <v>0</v>
      </c>
      <c r="T81" s="78">
        <f>SUMPRODUCT(LTA!F81:AJ81,LTA!F$101:AJ$101,LTA!F$103:AJ$103)</f>
        <v>42.41</v>
      </c>
      <c r="U81" s="78">
        <f>SUMPRODUCT(LTA!F81:AJ81,LTA!F$102:AJ$102,LTA!F$103:AJ$103)</f>
        <v>76.239999999999995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894.32999999999993</v>
      </c>
      <c r="AB81" s="117">
        <f>-STOA!N81</f>
        <v>0</v>
      </c>
      <c r="AC81">
        <f t="shared" si="3"/>
        <v>20.450748229172781</v>
      </c>
      <c r="AD81">
        <f t="shared" si="4"/>
        <v>2152.8320546126602</v>
      </c>
      <c r="AE81">
        <f>'IDT-1'!B81</f>
        <v>0</v>
      </c>
      <c r="AF81" s="26"/>
      <c r="AG81">
        <f t="shared" si="5"/>
        <v>2152.8320546126602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33.950000000000003</v>
      </c>
      <c r="H82">
        <f>PPCL_Spot!P82</f>
        <v>10.16</v>
      </c>
      <c r="I82">
        <f>Bawana_NG!P82</f>
        <v>97.199999999999989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967.11784875245451</v>
      </c>
      <c r="P82" s="77">
        <v>84.125482953020139</v>
      </c>
      <c r="Q82" s="77">
        <v>28.974392721758903</v>
      </c>
      <c r="R82" s="80">
        <v>0</v>
      </c>
      <c r="S82" s="80">
        <v>0</v>
      </c>
      <c r="T82" s="78">
        <f>SUMPRODUCT(LTA!F82:AJ82,LTA!F$101:AJ$101,LTA!F$103:AJ$103)</f>
        <v>38.769999999999996</v>
      </c>
      <c r="U82" s="78">
        <f>SUMPRODUCT(LTA!F82:AJ82,LTA!F$102:AJ$102,LTA!F$103:AJ$103)</f>
        <v>68.17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908.87999999999988</v>
      </c>
      <c r="AB82" s="117">
        <f>-STOA!N82</f>
        <v>0</v>
      </c>
      <c r="AC82">
        <f t="shared" si="3"/>
        <v>19.943052577841058</v>
      </c>
      <c r="AD82">
        <f t="shared" si="4"/>
        <v>2216.1797502639915</v>
      </c>
      <c r="AE82">
        <f>'IDT-1'!B82</f>
        <v>0</v>
      </c>
      <c r="AF82" s="26"/>
      <c r="AG82">
        <f t="shared" si="5"/>
        <v>2216.1797502639915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33.950000000000003</v>
      </c>
      <c r="H83">
        <f>PPCL_Spot!P83</f>
        <v>10.16</v>
      </c>
      <c r="I83">
        <f>Bawana_NG!P83</f>
        <v>98.769999999999982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908.63333282104497</v>
      </c>
      <c r="P83" s="77">
        <v>84.125482953020139</v>
      </c>
      <c r="Q83" s="77">
        <v>14.55</v>
      </c>
      <c r="R83" s="80">
        <v>0</v>
      </c>
      <c r="S83" s="80">
        <v>0</v>
      </c>
      <c r="T83" s="78">
        <f>SUMPRODUCT(LTA!F83:AJ83,LTA!F$101:AJ$101,LTA!F$103:AJ$103)</f>
        <v>12.57</v>
      </c>
      <c r="U83" s="78">
        <f>SUMPRODUCT(LTA!F83:AJ83,LTA!F$102:AJ$102,LTA!F$103:AJ$103)</f>
        <v>57.050000000000004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928.28</v>
      </c>
      <c r="AB83" s="117">
        <f>-STOA!N83</f>
        <v>0</v>
      </c>
      <c r="AC83">
        <f t="shared" si="3"/>
        <v>19.22859920187074</v>
      </c>
      <c r="AD83">
        <f t="shared" si="4"/>
        <v>2119.6352949867937</v>
      </c>
      <c r="AE83">
        <f>'IDT-1'!B83</f>
        <v>0</v>
      </c>
      <c r="AF83" s="26"/>
      <c r="AG83">
        <f t="shared" si="5"/>
        <v>2119.6352949867937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33.950000000000003</v>
      </c>
      <c r="H84">
        <f>PPCL_Spot!P84</f>
        <v>10.16</v>
      </c>
      <c r="I84">
        <f>Bawana_NG!P84</f>
        <v>98.769999999999982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908.63333282104497</v>
      </c>
      <c r="P84" s="77">
        <v>84.125482953020139</v>
      </c>
      <c r="Q84" s="77">
        <v>14.55</v>
      </c>
      <c r="R84" s="80">
        <v>0</v>
      </c>
      <c r="S84" s="80">
        <v>0</v>
      </c>
      <c r="T84" s="78">
        <f>SUMPRODUCT(LTA!F84:AJ84,LTA!F$101:AJ$101,LTA!F$103:AJ$103)</f>
        <v>12.51</v>
      </c>
      <c r="U84" s="78">
        <f>SUMPRODUCT(LTA!F84:AJ84,LTA!F$102:AJ$102,LTA!F$103:AJ$103)</f>
        <v>30.950000000000003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948.65000000000009</v>
      </c>
      <c r="AB84" s="117">
        <f>-STOA!N84</f>
        <v>0</v>
      </c>
      <c r="AC84">
        <f t="shared" si="3"/>
        <v>18.973450268860251</v>
      </c>
      <c r="AD84">
        <f t="shared" si="4"/>
        <v>2137.1004439198045</v>
      </c>
      <c r="AE84">
        <f>'IDT-1'!B84</f>
        <v>0</v>
      </c>
      <c r="AF84" s="26"/>
      <c r="AG84">
        <f t="shared" si="5"/>
        <v>2137.1004439198045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33.950000000000003</v>
      </c>
      <c r="H85">
        <f>PPCL_Spot!P85</f>
        <v>10.16</v>
      </c>
      <c r="I85">
        <f>Bawana_NG!P85</f>
        <v>98.769999999999982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887.78079559047205</v>
      </c>
      <c r="P85" s="77">
        <v>84.125482953020139</v>
      </c>
      <c r="Q85" s="77">
        <v>15.7</v>
      </c>
      <c r="R85" s="80">
        <v>0</v>
      </c>
      <c r="S85" s="80">
        <v>0</v>
      </c>
      <c r="T85" s="78">
        <f>SUMPRODUCT(LTA!F85:AJ85,LTA!F$101:AJ$101,LTA!F$103:AJ$103)</f>
        <v>12.219999999999999</v>
      </c>
      <c r="U85" s="78">
        <f>SUMPRODUCT(LTA!F85:AJ85,LTA!F$102:AJ$102,LTA!F$103:AJ$103)</f>
        <v>30.21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996.18000000000006</v>
      </c>
      <c r="AB85" s="117">
        <f>-STOA!N85</f>
        <v>0</v>
      </c>
      <c r="AC85">
        <f t="shared" si="3"/>
        <v>19.812980612740485</v>
      </c>
      <c r="AD85">
        <f t="shared" si="4"/>
        <v>2095.058376345351</v>
      </c>
      <c r="AE85">
        <f>'IDT-1'!B85</f>
        <v>0</v>
      </c>
      <c r="AF85" s="26"/>
      <c r="AG85">
        <f t="shared" si="5"/>
        <v>2095.058376345351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33.950000000000003</v>
      </c>
      <c r="H86">
        <f>PPCL_Spot!P86</f>
        <v>10.16</v>
      </c>
      <c r="I86">
        <f>Bawana_NG!P86</f>
        <v>98.769999999999982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885.80259712595864</v>
      </c>
      <c r="P86" s="77">
        <v>84.125482953020139</v>
      </c>
      <c r="Q86" s="77">
        <v>15.7</v>
      </c>
      <c r="R86" s="80">
        <v>0</v>
      </c>
      <c r="S86" s="80">
        <v>0</v>
      </c>
      <c r="T86" s="78">
        <f>SUMPRODUCT(LTA!F86:AJ86,LTA!F$101:AJ$101,LTA!F$103:AJ$103)</f>
        <v>12.55</v>
      </c>
      <c r="U86" s="78">
        <f>SUMPRODUCT(LTA!F86:AJ86,LTA!F$102:AJ$102,LTA!F$103:AJ$103)</f>
        <v>29.75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1043.71</v>
      </c>
      <c r="AB86" s="117">
        <f>-STOA!N86</f>
        <v>0</v>
      </c>
      <c r="AC86">
        <f t="shared" si="3"/>
        <v>19.964104895631301</v>
      </c>
      <c r="AD86">
        <f t="shared" si="4"/>
        <v>2168.3290535979468</v>
      </c>
      <c r="AE86">
        <f>'IDT-1'!B86</f>
        <v>0</v>
      </c>
      <c r="AF86" s="26"/>
      <c r="AG86">
        <f t="shared" si="5"/>
        <v>2168.3290535979468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33.950000000000003</v>
      </c>
      <c r="H87">
        <f>PPCL_Spot!P87</f>
        <v>10.16</v>
      </c>
      <c r="I87">
        <f>Bawana_NG!P87</f>
        <v>98.769999999999982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794.01573289367991</v>
      </c>
      <c r="P87" s="77">
        <v>84.125482953020139</v>
      </c>
      <c r="Q87" s="77">
        <v>15.7</v>
      </c>
      <c r="R87" s="80">
        <v>0</v>
      </c>
      <c r="S87" s="80">
        <v>0</v>
      </c>
      <c r="T87" s="78">
        <f>SUMPRODUCT(LTA!F87:AJ87,LTA!F$101:AJ$101,LTA!F$103:AJ$103)</f>
        <v>16.27</v>
      </c>
      <c r="U87" s="78">
        <f>SUMPRODUCT(LTA!F87:AJ87,LTA!F$102:AJ$102,LTA!F$103:AJ$103)</f>
        <v>29.369999999999997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12.61</v>
      </c>
      <c r="Z87" s="75">
        <f>IEX!N87</f>
        <v>0</v>
      </c>
      <c r="AA87" s="117">
        <f>STOA!H87</f>
        <v>1073.78</v>
      </c>
      <c r="AB87" s="117">
        <f>-STOA!N87</f>
        <v>0</v>
      </c>
      <c r="AC87">
        <f t="shared" si="3"/>
        <v>19.286134537199189</v>
      </c>
      <c r="AD87">
        <f t="shared" si="4"/>
        <v>2154.2401597240996</v>
      </c>
      <c r="AE87">
        <f>'IDT-1'!B87</f>
        <v>0</v>
      </c>
      <c r="AF87" s="26"/>
      <c r="AG87">
        <f t="shared" si="5"/>
        <v>2154.2401597240996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33.950000000000003</v>
      </c>
      <c r="H88">
        <f>PPCL_Spot!P88</f>
        <v>10.16</v>
      </c>
      <c r="I88">
        <f>Bawana_NG!P88</f>
        <v>98.769999999999982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784.64828498989391</v>
      </c>
      <c r="P88" s="77">
        <v>84.125482953020139</v>
      </c>
      <c r="Q88" s="77">
        <v>15.7</v>
      </c>
      <c r="R88" s="80">
        <v>0</v>
      </c>
      <c r="S88" s="80">
        <v>0</v>
      </c>
      <c r="T88" s="78">
        <f>SUMPRODUCT(LTA!F88:AJ88,LTA!F$101:AJ$101,LTA!F$103:AJ$103)</f>
        <v>16.07</v>
      </c>
      <c r="U88" s="78">
        <f>SUMPRODUCT(LTA!F88:AJ88,LTA!F$102:AJ$102,LTA!F$103:AJ$103)</f>
        <v>29.36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28.13</v>
      </c>
      <c r="Z88" s="75">
        <f>IEX!N88</f>
        <v>0</v>
      </c>
      <c r="AA88" s="117">
        <f>STOA!H88</f>
        <v>1088.33</v>
      </c>
      <c r="AB88" s="117">
        <f>-STOA!N88</f>
        <v>0</v>
      </c>
      <c r="AC88">
        <f t="shared" si="3"/>
        <v>19.386565847946116</v>
      </c>
      <c r="AD88">
        <f t="shared" si="4"/>
        <v>2183.632280509567</v>
      </c>
      <c r="AE88">
        <f>'IDT-1'!B88</f>
        <v>0</v>
      </c>
      <c r="AF88" s="26"/>
      <c r="AG88">
        <f t="shared" si="5"/>
        <v>2183.632280509567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33.950000000000003</v>
      </c>
      <c r="H89">
        <f>PPCL_Spot!P89</f>
        <v>10.16</v>
      </c>
      <c r="I89">
        <f>Bawana_NG!P89</f>
        <v>98.769999999999982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779.95813429896396</v>
      </c>
      <c r="P89" s="77">
        <v>84.125482953020139</v>
      </c>
      <c r="Q89" s="77">
        <v>15.7</v>
      </c>
      <c r="R89" s="80">
        <v>0</v>
      </c>
      <c r="S89" s="80">
        <v>0</v>
      </c>
      <c r="T89" s="78">
        <f>SUMPRODUCT(LTA!F89:AJ89,LTA!F$101:AJ$101,LTA!F$103:AJ$103)</f>
        <v>17.899999999999999</v>
      </c>
      <c r="U89" s="78">
        <f>SUMPRODUCT(LTA!F89:AJ89,LTA!F$102:AJ$102,LTA!F$103:AJ$103)</f>
        <v>29.119999999999997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85.36</v>
      </c>
      <c r="Z89" s="75">
        <f>IEX!N89</f>
        <v>0</v>
      </c>
      <c r="AA89" s="117">
        <f>STOA!H89</f>
        <v>1088.33</v>
      </c>
      <c r="AB89" s="117">
        <f>-STOA!N89</f>
        <v>0</v>
      </c>
      <c r="AC89">
        <f t="shared" si="3"/>
        <v>20.138130475053988</v>
      </c>
      <c r="AD89">
        <f t="shared" si="4"/>
        <v>2206.0105651915292</v>
      </c>
      <c r="AE89">
        <f>'IDT-1'!B89</f>
        <v>0</v>
      </c>
      <c r="AF89" s="26"/>
      <c r="AG89">
        <f t="shared" si="5"/>
        <v>2206.0105651915292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33.950000000000003</v>
      </c>
      <c r="H90">
        <f>PPCL_Spot!P90</f>
        <v>10.16</v>
      </c>
      <c r="I90">
        <f>Bawana_NG!P90</f>
        <v>98.769999999999982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779.95813429896396</v>
      </c>
      <c r="P90" s="77">
        <v>84.125482953020139</v>
      </c>
      <c r="Q90" s="77">
        <v>15.7</v>
      </c>
      <c r="R90" s="80">
        <v>0</v>
      </c>
      <c r="S90" s="80">
        <v>0</v>
      </c>
      <c r="T90" s="78">
        <f>SUMPRODUCT(LTA!F90:AJ90,LTA!F$101:AJ$101,LTA!F$103:AJ$103)</f>
        <v>17.68</v>
      </c>
      <c r="U90" s="78">
        <f>SUMPRODUCT(LTA!F90:AJ90,LTA!F$102:AJ$102,LTA!F$103:AJ$103)</f>
        <v>28.73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119.31</v>
      </c>
      <c r="Z90" s="75">
        <f>IEX!N90</f>
        <v>0</v>
      </c>
      <c r="AA90" s="117">
        <f>STOA!H90</f>
        <v>1088.33</v>
      </c>
      <c r="AB90" s="117">
        <f>-STOA!N90</f>
        <v>0</v>
      </c>
      <c r="AC90">
        <f t="shared" si="3"/>
        <v>20.164836521865933</v>
      </c>
      <c r="AD90">
        <f t="shared" si="4"/>
        <v>2271.2938591447173</v>
      </c>
      <c r="AE90">
        <f>'IDT-1'!B90</f>
        <v>0</v>
      </c>
      <c r="AF90" s="26"/>
      <c r="AG90">
        <f t="shared" si="5"/>
        <v>2271.2938591447173</v>
      </c>
      <c r="AI90" s="75">
        <f>PXIL!H90</f>
        <v>0</v>
      </c>
      <c r="AJ90" s="75">
        <f>PXIL!N90</f>
        <v>0</v>
      </c>
      <c r="AK90" s="75">
        <f>RTM_IEX!H90</f>
        <v>0.97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33.950000000000003</v>
      </c>
      <c r="H91">
        <f>PPCL_Spot!P91</f>
        <v>10.16</v>
      </c>
      <c r="I91">
        <f>Bawana_NG!P91</f>
        <v>98.769999999999982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768.4883591275983</v>
      </c>
      <c r="P91" s="77">
        <v>84.125482953020139</v>
      </c>
      <c r="Q91" s="77">
        <v>15.7</v>
      </c>
      <c r="R91" s="80">
        <v>0</v>
      </c>
      <c r="S91" s="80">
        <v>0</v>
      </c>
      <c r="T91" s="78">
        <f>SUMPRODUCT(LTA!F91:AJ91,LTA!F$101:AJ$101,LTA!F$103:AJ$103)</f>
        <v>17</v>
      </c>
      <c r="U91" s="78">
        <f>SUMPRODUCT(LTA!F91:AJ91,LTA!F$102:AJ$102,LTA!F$103:AJ$103)</f>
        <v>28.5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1220.5900000000001</v>
      </c>
      <c r="AB91" s="117">
        <f>-STOA!N91</f>
        <v>0</v>
      </c>
      <c r="AC91">
        <f t="shared" si="3"/>
        <v>20.383271688412801</v>
      </c>
      <c r="AD91">
        <f t="shared" si="4"/>
        <v>2245.6756488068054</v>
      </c>
      <c r="AE91">
        <f>'IDT-1'!B91</f>
        <v>0</v>
      </c>
      <c r="AF91" s="26"/>
      <c r="AG91">
        <f t="shared" si="5"/>
        <v>2245.6756488068054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33.950000000000003</v>
      </c>
      <c r="H92">
        <f>PPCL_Spot!P92</f>
        <v>10.16</v>
      </c>
      <c r="I92">
        <f>Bawana_NG!P92</f>
        <v>98.769999999999982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768.34384967009919</v>
      </c>
      <c r="P92" s="77">
        <v>84.125482953020139</v>
      </c>
      <c r="Q92" s="77">
        <v>15.7</v>
      </c>
      <c r="R92" s="80">
        <v>0</v>
      </c>
      <c r="S92" s="80">
        <v>0</v>
      </c>
      <c r="T92" s="78">
        <f>SUMPRODUCT(LTA!F92:AJ92,LTA!F$101:AJ$101,LTA!F$103:AJ$103)</f>
        <v>17.46</v>
      </c>
      <c r="U92" s="78">
        <f>SUMPRODUCT(LTA!F92:AJ92,LTA!F$102:AJ$102,LTA!F$103:AJ$103)</f>
        <v>28.32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1239.9899999999998</v>
      </c>
      <c r="AB92" s="117">
        <f>-STOA!N92</f>
        <v>0</v>
      </c>
      <c r="AC92">
        <f t="shared" si="3"/>
        <v>20.510793367575829</v>
      </c>
      <c r="AD92">
        <f t="shared" si="4"/>
        <v>2270.0836176701428</v>
      </c>
      <c r="AE92">
        <f>'IDT-1'!B92</f>
        <v>0</v>
      </c>
      <c r="AF92" s="26"/>
      <c r="AG92">
        <f t="shared" si="5"/>
        <v>2270.0836176701428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33.950000000000003</v>
      </c>
      <c r="H93">
        <f>PPCL_Spot!P93</f>
        <v>10.16</v>
      </c>
      <c r="I93">
        <f>Bawana_NG!P93</f>
        <v>98.769999999999982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765.55349743325894</v>
      </c>
      <c r="P93" s="77">
        <v>84.125482953020139</v>
      </c>
      <c r="Q93" s="77">
        <v>15.7</v>
      </c>
      <c r="R93" s="80">
        <v>0</v>
      </c>
      <c r="S93" s="80">
        <v>0</v>
      </c>
      <c r="T93" s="78">
        <f>SUMPRODUCT(LTA!F93:AJ93,LTA!F$101:AJ$101,LTA!F$103:AJ$103)</f>
        <v>12.22</v>
      </c>
      <c r="U93" s="78">
        <f>SUMPRODUCT(LTA!F93:AJ93,LTA!F$102:AJ$102,LTA!F$103:AJ$103)</f>
        <v>28.18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1282.67</v>
      </c>
      <c r="AB93" s="117">
        <f>-STOA!N93</f>
        <v>0</v>
      </c>
      <c r="AC93">
        <f t="shared" si="3"/>
        <v>20.636915717447732</v>
      </c>
      <c r="AD93">
        <f t="shared" si="4"/>
        <v>2324.467143083431</v>
      </c>
      <c r="AE93">
        <f>'IDT-1'!B93</f>
        <v>0</v>
      </c>
      <c r="AF93" s="26"/>
      <c r="AG93">
        <f t="shared" si="5"/>
        <v>2324.467143083431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33.950000000000003</v>
      </c>
      <c r="H94">
        <f>PPCL_Spot!P94</f>
        <v>10.16</v>
      </c>
      <c r="I94">
        <f>Bawana_NG!P94</f>
        <v>98.769999999999982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765.55349743325894</v>
      </c>
      <c r="P94" s="77">
        <v>84.125482953020139</v>
      </c>
      <c r="Q94" s="77">
        <v>15.7</v>
      </c>
      <c r="R94" s="80">
        <v>0</v>
      </c>
      <c r="S94" s="80">
        <v>0</v>
      </c>
      <c r="T94" s="78">
        <f>SUMPRODUCT(LTA!F94:AJ94,LTA!F$101:AJ$101,LTA!F$103:AJ$103)</f>
        <v>12.48</v>
      </c>
      <c r="U94" s="78">
        <f>SUMPRODUCT(LTA!F94:AJ94,LTA!F$102:AJ$102,LTA!F$103:AJ$103)</f>
        <v>28.29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1302.0699999999997</v>
      </c>
      <c r="AB94" s="117">
        <f>-STOA!N94</f>
        <v>0</v>
      </c>
      <c r="AC94">
        <f t="shared" si="3"/>
        <v>20.810891717447728</v>
      </c>
      <c r="AD94">
        <f t="shared" si="4"/>
        <v>2344.0631670834305</v>
      </c>
      <c r="AE94">
        <f>'IDT-1'!B94</f>
        <v>0</v>
      </c>
      <c r="AF94" s="26"/>
      <c r="AG94">
        <f t="shared" si="5"/>
        <v>2344.0631670834305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33.950000000000003</v>
      </c>
      <c r="H95">
        <f>PPCL_Spot!P95</f>
        <v>10.16</v>
      </c>
      <c r="I95">
        <f>Bawana_NG!P95</f>
        <v>98.769999999999982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751.0363809392336</v>
      </c>
      <c r="P95" s="77">
        <v>84.125482953020139</v>
      </c>
      <c r="Q95" s="77">
        <v>15.61</v>
      </c>
      <c r="R95" s="80">
        <v>0</v>
      </c>
      <c r="S95" s="80">
        <v>0</v>
      </c>
      <c r="T95" s="78">
        <f>SUMPRODUCT(LTA!F95:AJ95,LTA!F$101:AJ$101,LTA!F$103:AJ$103)</f>
        <v>12.44</v>
      </c>
      <c r="U95" s="78">
        <f>SUMPRODUCT(LTA!F95:AJ95,LTA!F$102:AJ$102,LTA!F$103:AJ$103)</f>
        <v>28.450000000000003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8.73</v>
      </c>
      <c r="Z95" s="75">
        <f>IEX!N95</f>
        <v>0</v>
      </c>
      <c r="AA95" s="117">
        <f>STOA!H95</f>
        <v>1302.0699999999997</v>
      </c>
      <c r="AB95" s="117">
        <f>-STOA!N95</f>
        <v>0</v>
      </c>
      <c r="AC95">
        <f t="shared" si="3"/>
        <v>21.349213092300307</v>
      </c>
      <c r="AD95">
        <f t="shared" si="4"/>
        <v>2404.6977292145521</v>
      </c>
      <c r="AE95">
        <f>'IDT-1'!B95</f>
        <v>0</v>
      </c>
      <c r="AF95" s="26"/>
      <c r="AG95">
        <f t="shared" si="5"/>
        <v>2404.6977292145521</v>
      </c>
      <c r="AI95" s="75">
        <f>PXIL!H95</f>
        <v>0</v>
      </c>
      <c r="AJ95" s="75">
        <f>PXIL!N95</f>
        <v>0</v>
      </c>
      <c r="AK95" s="75">
        <f>RTM_IEX!H95</f>
        <v>66.930000000000007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33.950000000000003</v>
      </c>
      <c r="H96">
        <f>PPCL_Spot!P96</f>
        <v>10.16</v>
      </c>
      <c r="I96">
        <f>Bawana_NG!P96</f>
        <v>98.769999999999982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751.0363809392336</v>
      </c>
      <c r="P96" s="77">
        <v>84.125482953020139</v>
      </c>
      <c r="Q96" s="77">
        <v>15.61</v>
      </c>
      <c r="R96" s="80">
        <v>0</v>
      </c>
      <c r="S96" s="80">
        <v>0</v>
      </c>
      <c r="T96" s="78">
        <f>SUMPRODUCT(LTA!F96:AJ96,LTA!F$101:AJ$101,LTA!F$103:AJ$103)</f>
        <v>12.379999999999999</v>
      </c>
      <c r="U96" s="78">
        <f>SUMPRODUCT(LTA!F96:AJ96,LTA!F$102:AJ$102,LTA!F$103:AJ$103)</f>
        <v>28.790000000000003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6.79</v>
      </c>
      <c r="Z96" s="75">
        <f>IEX!N96</f>
        <v>0</v>
      </c>
      <c r="AA96" s="117">
        <f>STOA!H96</f>
        <v>1302.0699999999997</v>
      </c>
      <c r="AB96" s="117">
        <f>-STOA!N96</f>
        <v>0</v>
      </c>
      <c r="AC96">
        <f t="shared" si="3"/>
        <v>21.0699890923003</v>
      </c>
      <c r="AD96">
        <f t="shared" si="4"/>
        <v>2373.2469532145524</v>
      </c>
      <c r="AE96">
        <f>'IDT-1'!B96</f>
        <v>0</v>
      </c>
      <c r="AF96" s="26"/>
      <c r="AG96">
        <f t="shared" si="5"/>
        <v>2373.2469532145524</v>
      </c>
      <c r="AI96" s="75">
        <f>PXIL!H96</f>
        <v>0</v>
      </c>
      <c r="AJ96" s="75">
        <f>PXIL!N96</f>
        <v>0</v>
      </c>
      <c r="AK96" s="75">
        <f>RTM_IEX!H96</f>
        <v>36.86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33.950000000000003</v>
      </c>
      <c r="H97">
        <f>PPCL_Spot!P97</f>
        <v>10.16</v>
      </c>
      <c r="I97">
        <f>Bawana_NG!P97</f>
        <v>98.769999999999982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745.42562816963368</v>
      </c>
      <c r="P97" s="77">
        <v>84.125482953020139</v>
      </c>
      <c r="Q97" s="77">
        <v>15.61</v>
      </c>
      <c r="R97" s="80">
        <v>0</v>
      </c>
      <c r="S97" s="80">
        <v>0</v>
      </c>
      <c r="T97" s="78">
        <f>SUMPRODUCT(LTA!F97:AJ97,LTA!F$101:AJ$101,LTA!F$103:AJ$103)</f>
        <v>12.28</v>
      </c>
      <c r="U97" s="78">
        <f>SUMPRODUCT(LTA!F97:AJ97,LTA!F$102:AJ$102,LTA!F$103:AJ$103)</f>
        <v>29.12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1278.79</v>
      </c>
      <c r="AB97" s="117">
        <f>-STOA!N97</f>
        <v>0</v>
      </c>
      <c r="AC97">
        <f t="shared" si="3"/>
        <v>20.682242038549298</v>
      </c>
      <c r="AD97">
        <f t="shared" si="4"/>
        <v>2273.3239474987035</v>
      </c>
      <c r="AE97">
        <f>'IDT-1'!B97</f>
        <v>0</v>
      </c>
      <c r="AF97" s="26"/>
      <c r="AG97">
        <f t="shared" si="5"/>
        <v>2273.3239474987035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33.950000000000003</v>
      </c>
      <c r="H98">
        <f>PPCL_Spot!P98</f>
        <v>10.16</v>
      </c>
      <c r="I98">
        <f>Bawana_NG!P98</f>
        <v>98.769999999999982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745.42562816963368</v>
      </c>
      <c r="P98" s="77">
        <v>84.125482953020139</v>
      </c>
      <c r="Q98" s="77">
        <v>15.61</v>
      </c>
      <c r="R98" s="80">
        <v>0</v>
      </c>
      <c r="S98" s="80">
        <v>0</v>
      </c>
      <c r="T98" s="78">
        <f>SUMPRODUCT(LTA!F98:AJ98,LTA!F$101:AJ$101,LTA!F$103:AJ$103)</f>
        <v>12.33</v>
      </c>
      <c r="U98" s="78">
        <f>SUMPRODUCT(LTA!F98:AJ98,LTA!F$102:AJ$102,LTA!F$103:AJ$103)</f>
        <v>29.39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1249.69</v>
      </c>
      <c r="AB98" s="117">
        <f>-STOA!N98</f>
        <v>0</v>
      </c>
      <c r="AC98">
        <f t="shared" si="3"/>
        <v>20.455612421115884</v>
      </c>
      <c r="AD98">
        <f t="shared" si="4"/>
        <v>2241.7705771161372</v>
      </c>
      <c r="AE98">
        <f>'IDT-1'!B98</f>
        <v>0</v>
      </c>
      <c r="AF98" s="26"/>
      <c r="AG98">
        <f t="shared" si="5"/>
        <v>2241.7705771161372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0.29296566904768745</v>
      </c>
      <c r="F99">
        <f t="shared" si="6"/>
        <v>0</v>
      </c>
      <c r="G99">
        <f t="shared" si="6"/>
        <v>0.81479999999999886</v>
      </c>
      <c r="H99">
        <f t="shared" si="6"/>
        <v>0.21453244017139375</v>
      </c>
      <c r="I99">
        <f t="shared" si="6"/>
        <v>2.3527925000000023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19.876137033230098</v>
      </c>
      <c r="P99" s="77">
        <f t="shared" si="6"/>
        <v>2.0006178834899311</v>
      </c>
      <c r="Q99" s="77">
        <f t="shared" si="6"/>
        <v>0.52739736068076537</v>
      </c>
      <c r="R99" s="80">
        <f t="shared" si="6"/>
        <v>0.51588245043361913</v>
      </c>
      <c r="S99" s="80">
        <f t="shared" si="6"/>
        <v>0</v>
      </c>
      <c r="T99" s="78">
        <f t="shared" si="6"/>
        <v>3.0433399999999993</v>
      </c>
      <c r="U99" s="78">
        <f t="shared" si="6"/>
        <v>0.92899499999999968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1.6087449999999999</v>
      </c>
      <c r="Z99" s="75">
        <f t="shared" si="6"/>
        <v>0</v>
      </c>
      <c r="AA99" s="117">
        <f t="shared" si="6"/>
        <v>18.685762500000006</v>
      </c>
      <c r="AB99" s="117">
        <f t="shared" si="6"/>
        <v>0</v>
      </c>
      <c r="AC99">
        <f t="shared" si="6"/>
        <v>0.45578022420739428</v>
      </c>
      <c r="AD99">
        <f t="shared" si="6"/>
        <v>50.821647612846135</v>
      </c>
      <c r="AE99">
        <f t="shared" si="6"/>
        <v>0.23025000000000001</v>
      </c>
      <c r="AG99">
        <f t="shared" si="6"/>
        <v>51.051897612846133</v>
      </c>
      <c r="AI99">
        <f t="shared" si="6"/>
        <v>0</v>
      </c>
      <c r="AJ99">
        <f t="shared" si="6"/>
        <v>0</v>
      </c>
      <c r="AK99">
        <f t="shared" si="6"/>
        <v>0.6722100000000002</v>
      </c>
      <c r="AL99">
        <f t="shared" si="6"/>
        <v>-0.25674999999999998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44818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5.37</v>
      </c>
      <c r="I3">
        <f>Bawana_NG!Q3</f>
        <v>49.499999999999993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648.95772995378184</v>
      </c>
      <c r="P3" s="77">
        <v>27.36</v>
      </c>
      <c r="Q3" s="77">
        <v>16.559999999999999</v>
      </c>
      <c r="R3" s="80">
        <v>0</v>
      </c>
      <c r="S3" s="80">
        <v>0</v>
      </c>
      <c r="T3" s="78">
        <f>SUMPRODUCT(LTA!F3:AJ3,LTA!F$101:AJ$101,LTA!F$104:AJ$104)</f>
        <v>9.66</v>
      </c>
      <c r="U3" s="78">
        <f>SUMPRODUCT(LTA!F3:AJ3,LTA!F$102:AJ$102,LTA!F$104:AJ$104)</f>
        <v>79.929999999999993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404.18000000000006</v>
      </c>
      <c r="AB3" s="117">
        <f>-STOA!O3</f>
        <v>0</v>
      </c>
      <c r="AC3">
        <f>SUMIF(B3:AB3,"&gt;0")*$AC$2-SUMIF(B3:AB3,"&lt;0")*($AC$2/(1-$AC$2))+SUMIF(AI3:AR3,"&gt;0")*$AC$2-SUMIF(AI3:AR3,"&lt;0")*($AC$2/(1-$AC$2))</f>
        <v>11.457053237564514</v>
      </c>
      <c r="AD3">
        <f>SUM(B3:AB3,AI3:AR3)-AC3</f>
        <v>1290.4808146674941</v>
      </c>
      <c r="AE3">
        <f>'IDT-1'!C3</f>
        <v>0</v>
      </c>
      <c r="AF3" s="26"/>
      <c r="AG3">
        <f>SUM(AD3:AF3)</f>
        <v>1290.4808146674941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33.950000000000003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19.037554585152836</v>
      </c>
      <c r="F4">
        <f>GT_Spot!Q4</f>
        <v>0</v>
      </c>
      <c r="G4">
        <f>PPCL_NG!Q4</f>
        <v>19.28</v>
      </c>
      <c r="H4">
        <f>PPCL_Spot!Q4</f>
        <v>17.66</v>
      </c>
      <c r="I4">
        <f>Bawana_NG!Q4</f>
        <v>49.499999999999993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637.56182118589368</v>
      </c>
      <c r="P4" s="77">
        <v>27.36</v>
      </c>
      <c r="Q4" s="77">
        <v>16.559999999999999</v>
      </c>
      <c r="R4" s="80">
        <v>0</v>
      </c>
      <c r="S4" s="80">
        <v>0</v>
      </c>
      <c r="T4" s="78">
        <f>SUMPRODUCT(LTA!F4:AJ4,LTA!F$101:AJ$101,LTA!F$104:AJ$104)</f>
        <v>11.88</v>
      </c>
      <c r="U4" s="78">
        <f>SUMPRODUCT(LTA!F4:AJ4,LTA!F$102:AJ$102,LTA!F$104:AJ$104)</f>
        <v>80.179999999999993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404.18000000000006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11.292154506785211</v>
      </c>
      <c r="AD4">
        <f t="shared" ref="AD4:AD67" si="1">SUM(B4:AB4,AI4:AR4)-AC4</f>
        <v>1271.9072212642614</v>
      </c>
      <c r="AE4">
        <f>'IDT-1'!C4</f>
        <v>0</v>
      </c>
      <c r="AF4" s="26"/>
      <c r="AG4">
        <f t="shared" ref="AG4:AG67" si="2">SUM(AD4:AF4)</f>
        <v>1271.9072212642614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19.037554585152836</v>
      </c>
      <c r="F5">
        <f>GT_Spot!Q5</f>
        <v>0</v>
      </c>
      <c r="G5">
        <f>PPCL_NG!Q5</f>
        <v>19.28</v>
      </c>
      <c r="H5">
        <f>PPCL_Spot!Q5</f>
        <v>17.66</v>
      </c>
      <c r="I5">
        <f>Bawana_NG!Q5</f>
        <v>49.499999999999993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644.08990566589364</v>
      </c>
      <c r="P5" s="77">
        <v>48.647387919463085</v>
      </c>
      <c r="Q5" s="77">
        <v>16.559999999999999</v>
      </c>
      <c r="R5" s="80">
        <v>0</v>
      </c>
      <c r="S5" s="80">
        <v>0</v>
      </c>
      <c r="T5" s="78">
        <f>SUMPRODUCT(LTA!F5:AJ5,LTA!F$101:AJ$101,LTA!F$104:AJ$104)</f>
        <v>12.88</v>
      </c>
      <c r="U5" s="78">
        <f>SUMPRODUCT(LTA!F5:AJ5,LTA!F$102:AJ$102,LTA!F$104:AJ$104)</f>
        <v>79.55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375.08000000000004</v>
      </c>
      <c r="AB5" s="117">
        <f>-STOA!O5</f>
        <v>0</v>
      </c>
      <c r="AC5">
        <f t="shared" si="0"/>
        <v>11.284106663900484</v>
      </c>
      <c r="AD5">
        <f t="shared" si="1"/>
        <v>1271.0007415066091</v>
      </c>
      <c r="AE5">
        <f>'IDT-1'!C5</f>
        <v>0</v>
      </c>
      <c r="AF5" s="26"/>
      <c r="AG5">
        <f t="shared" si="2"/>
        <v>1271.0007415066091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19.037554585152836</v>
      </c>
      <c r="F6">
        <f>GT_Spot!Q6</f>
        <v>0</v>
      </c>
      <c r="G6">
        <f>PPCL_NG!Q6</f>
        <v>19.28</v>
      </c>
      <c r="H6">
        <f>PPCL_Spot!Q6</f>
        <v>17.66</v>
      </c>
      <c r="I6">
        <f>Bawana_NG!Q6</f>
        <v>49.499999999999993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644.08990566589364</v>
      </c>
      <c r="P6" s="77">
        <v>48.647387919463085</v>
      </c>
      <c r="Q6" s="77">
        <v>16.559999999999999</v>
      </c>
      <c r="R6" s="80">
        <v>0</v>
      </c>
      <c r="S6" s="80">
        <v>0</v>
      </c>
      <c r="T6" s="78">
        <f>SUMPRODUCT(LTA!F6:AJ6,LTA!F$101:AJ$101,LTA!F$104:AJ$104)</f>
        <v>13.88</v>
      </c>
      <c r="U6" s="78">
        <f>SUMPRODUCT(LTA!F6:AJ6,LTA!F$102:AJ$102,LTA!F$104:AJ$104)</f>
        <v>79.599999999999994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375.08000000000004</v>
      </c>
      <c r="AB6" s="117">
        <f>-STOA!O6</f>
        <v>0</v>
      </c>
      <c r="AC6">
        <f t="shared" si="0"/>
        <v>11.293346663900484</v>
      </c>
      <c r="AD6">
        <f t="shared" si="1"/>
        <v>1272.0415015066089</v>
      </c>
      <c r="AE6">
        <f>'IDT-1'!C6</f>
        <v>0</v>
      </c>
      <c r="AF6" s="26"/>
      <c r="AG6">
        <f t="shared" si="2"/>
        <v>1272.0415015066089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19.037554585152836</v>
      </c>
      <c r="F7">
        <f>GT_Spot!Q7</f>
        <v>0</v>
      </c>
      <c r="G7">
        <f>PPCL_NG!Q7</f>
        <v>19.28</v>
      </c>
      <c r="H7">
        <f>PPCL_Spot!Q7</f>
        <v>16.945016171714201</v>
      </c>
      <c r="I7">
        <f>Bawana_NG!Q7</f>
        <v>49.499999999999993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634.09839326389363</v>
      </c>
      <c r="P7" s="77">
        <v>48.647387919463085</v>
      </c>
      <c r="Q7" s="77">
        <v>16.559999999999999</v>
      </c>
      <c r="R7" s="80">
        <v>0</v>
      </c>
      <c r="S7" s="80">
        <v>0</v>
      </c>
      <c r="T7" s="78">
        <f>SUMPRODUCT(LTA!F7:AJ7,LTA!F$101:AJ$101,LTA!F$104:AJ$104)</f>
        <v>14.11</v>
      </c>
      <c r="U7" s="78">
        <f>SUMPRODUCT(LTA!F7:AJ7,LTA!F$102:AJ$102,LTA!F$104:AJ$104)</f>
        <v>79.61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287.78000000000003</v>
      </c>
      <c r="AB7" s="117">
        <f>-STOA!O7</f>
        <v>0</v>
      </c>
      <c r="AC7">
        <f t="shared" si="0"/>
        <v>10.817121497073968</v>
      </c>
      <c r="AD7">
        <f t="shared" si="1"/>
        <v>1218.4012304431499</v>
      </c>
      <c r="AE7">
        <f>'IDT-1'!C7</f>
        <v>0</v>
      </c>
      <c r="AF7" s="26"/>
      <c r="AG7">
        <f t="shared" si="2"/>
        <v>1218.4012304431499</v>
      </c>
      <c r="AI7" s="75">
        <f>PXIL!I7</f>
        <v>0</v>
      </c>
      <c r="AJ7" s="75">
        <f>PXIL!O7</f>
        <v>0</v>
      </c>
      <c r="AK7" s="75">
        <f>RTM_IEX!I7</f>
        <v>24.25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19.399999999999999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19.037554585152836</v>
      </c>
      <c r="F8">
        <f>GT_Spot!Q8</f>
        <v>0</v>
      </c>
      <c r="G8">
        <f>PPCL_NG!Q8</f>
        <v>19.28</v>
      </c>
      <c r="H8">
        <f>PPCL_Spot!Q8</f>
        <v>17.66</v>
      </c>
      <c r="I8">
        <f>Bawana_NG!Q8</f>
        <v>49.499999999999993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656.40850535518211</v>
      </c>
      <c r="P8" s="77">
        <v>48.647387919463085</v>
      </c>
      <c r="Q8" s="77">
        <v>16.559999999999999</v>
      </c>
      <c r="R8" s="80">
        <v>0</v>
      </c>
      <c r="S8" s="80">
        <v>0</v>
      </c>
      <c r="T8" s="78">
        <f>SUMPRODUCT(LTA!F8:AJ8,LTA!F$101:AJ$101,LTA!F$104:AJ$104)</f>
        <v>7.88</v>
      </c>
      <c r="U8" s="78">
        <f>SUMPRODUCT(LTA!F8:AJ8,LTA!F$102:AJ$102,LTA!F$104:AJ$104)</f>
        <v>79.64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287.78000000000003</v>
      </c>
      <c r="AB8" s="117">
        <f>-STOA!O8</f>
        <v>0</v>
      </c>
      <c r="AC8">
        <f t="shared" si="0"/>
        <v>10.751782341166223</v>
      </c>
      <c r="AD8">
        <f t="shared" si="1"/>
        <v>1211.0416655186318</v>
      </c>
      <c r="AE8">
        <f>'IDT-1'!C8</f>
        <v>0</v>
      </c>
      <c r="AF8" s="26"/>
      <c r="AG8">
        <f t="shared" si="2"/>
        <v>1211.0416655186318</v>
      </c>
      <c r="AI8" s="75">
        <f>PXIL!I8</f>
        <v>0</v>
      </c>
      <c r="AJ8" s="75">
        <f>PXIL!O8</f>
        <v>0</v>
      </c>
      <c r="AK8" s="75">
        <f>RTM_IEX!I8</f>
        <v>19.399999999999999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5.37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653.69077622118209</v>
      </c>
      <c r="P9" s="77">
        <v>48.647387919463085</v>
      </c>
      <c r="Q9" s="77">
        <v>16.559999999999999</v>
      </c>
      <c r="R9" s="80">
        <v>0</v>
      </c>
      <c r="S9" s="80">
        <v>0</v>
      </c>
      <c r="T9" s="78">
        <f>SUMPRODUCT(LTA!F9:AJ9,LTA!F$101:AJ$101,LTA!F$104:AJ$104)</f>
        <v>8.11</v>
      </c>
      <c r="U9" s="78">
        <f>SUMPRODUCT(LTA!F9:AJ9,LTA!F$102:AJ$102,LTA!F$104:AJ$104)</f>
        <v>80.12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287.78000000000003</v>
      </c>
      <c r="AB9" s="117">
        <f>-STOA!O9</f>
        <v>0</v>
      </c>
      <c r="AC9">
        <f t="shared" si="0"/>
        <v>10.354681058408914</v>
      </c>
      <c r="AD9">
        <f t="shared" si="1"/>
        <v>1166.3136210335131</v>
      </c>
      <c r="AE9">
        <f>'IDT-1'!C9</f>
        <v>0</v>
      </c>
      <c r="AF9" s="26"/>
      <c r="AG9">
        <f t="shared" si="2"/>
        <v>1166.3136210335131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5.37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653.69077622118209</v>
      </c>
      <c r="P10" s="77">
        <v>48.647387919463085</v>
      </c>
      <c r="Q10" s="77">
        <v>16.559999999999999</v>
      </c>
      <c r="R10" s="80">
        <v>0</v>
      </c>
      <c r="S10" s="80">
        <v>0</v>
      </c>
      <c r="T10" s="78">
        <f>SUMPRODUCT(LTA!F10:AJ10,LTA!F$101:AJ$101,LTA!F$104:AJ$104)</f>
        <v>8.56</v>
      </c>
      <c r="U10" s="78">
        <f>SUMPRODUCT(LTA!F10:AJ10,LTA!F$102:AJ$102,LTA!F$104:AJ$104)</f>
        <v>77.260000000000005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287.78000000000003</v>
      </c>
      <c r="AB10" s="117">
        <f>-STOA!O10</f>
        <v>0</v>
      </c>
      <c r="AC10">
        <f t="shared" si="0"/>
        <v>10.504193058408912</v>
      </c>
      <c r="AD10">
        <f t="shared" si="1"/>
        <v>1183.1541090335131</v>
      </c>
      <c r="AE10">
        <f>'IDT-1'!C10</f>
        <v>0</v>
      </c>
      <c r="AF10" s="26"/>
      <c r="AG10">
        <f t="shared" si="2"/>
        <v>1183.1541090335131</v>
      </c>
      <c r="AI10" s="75">
        <f>PXIL!I10</f>
        <v>0</v>
      </c>
      <c r="AJ10" s="75">
        <f>PXIL!O10</f>
        <v>0</v>
      </c>
      <c r="AK10" s="75">
        <f>RTM_IEX!I10</f>
        <v>19.399999999999999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5.37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632.9040761198936</v>
      </c>
      <c r="P11" s="77">
        <v>48.647387919463085</v>
      </c>
      <c r="Q11" s="77">
        <v>16.559999999999999</v>
      </c>
      <c r="R11" s="80">
        <v>0</v>
      </c>
      <c r="S11" s="80">
        <v>0</v>
      </c>
      <c r="T11" s="78">
        <f>SUMPRODUCT(LTA!F11:AJ11,LTA!F$101:AJ$101,LTA!F$104:AJ$104)</f>
        <v>8.44</v>
      </c>
      <c r="U11" s="78">
        <f>SUMPRODUCT(LTA!F11:AJ11,LTA!F$102:AJ$102,LTA!F$104:AJ$104)</f>
        <v>77.66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287.78000000000003</v>
      </c>
      <c r="AB11" s="117">
        <f>-STOA!O11</f>
        <v>0</v>
      </c>
      <c r="AC11">
        <f t="shared" si="0"/>
        <v>10.153014097517575</v>
      </c>
      <c r="AD11">
        <f t="shared" si="1"/>
        <v>1143.5985878931158</v>
      </c>
      <c r="AE11">
        <f>'IDT-1'!C11</f>
        <v>0</v>
      </c>
      <c r="AF11" s="26"/>
      <c r="AG11">
        <f t="shared" si="2"/>
        <v>1143.5985878931158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5.37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609.18304062172217</v>
      </c>
      <c r="P12" s="77">
        <v>48.647387919463085</v>
      </c>
      <c r="Q12" s="77">
        <v>16.49251027553661</v>
      </c>
      <c r="R12" s="80">
        <v>0</v>
      </c>
      <c r="S12" s="80">
        <v>0</v>
      </c>
      <c r="T12" s="78">
        <f>SUMPRODUCT(LTA!F12:AJ12,LTA!F$101:AJ$101,LTA!F$104:AJ$104)</f>
        <v>8.5299999999999994</v>
      </c>
      <c r="U12" s="78">
        <f>SUMPRODUCT(LTA!F12:AJ12,LTA!F$102:AJ$102,LTA!F$104:AJ$104)</f>
        <v>77.83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287.78000000000003</v>
      </c>
      <c r="AB12" s="117">
        <f>-STOA!O12</f>
        <v>0</v>
      </c>
      <c r="AC12">
        <f t="shared" si="0"/>
        <v>9.9459630755583888</v>
      </c>
      <c r="AD12">
        <f t="shared" si="1"/>
        <v>1120.2771136924403</v>
      </c>
      <c r="AE12">
        <f>'IDT-1'!C12</f>
        <v>0</v>
      </c>
      <c r="AF12" s="26"/>
      <c r="AG12">
        <f t="shared" si="2"/>
        <v>1120.2771136924403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5.37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606.51698519355523</v>
      </c>
      <c r="P13" s="77">
        <v>48.647387919463085</v>
      </c>
      <c r="Q13" s="77">
        <v>8.8615294320731905</v>
      </c>
      <c r="R13" s="80">
        <v>0</v>
      </c>
      <c r="S13" s="80">
        <v>0</v>
      </c>
      <c r="T13" s="78">
        <f>SUMPRODUCT(LTA!F13:AJ13,LTA!F$101:AJ$101,LTA!F$104:AJ$104)</f>
        <v>18.88</v>
      </c>
      <c r="U13" s="78">
        <f>SUMPRODUCT(LTA!F13:AJ13,LTA!F$102:AJ$102,LTA!F$104:AJ$104)</f>
        <v>77.989999999999995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287.78000000000003</v>
      </c>
      <c r="AB13" s="117">
        <f>-STOA!O13</f>
        <v>0</v>
      </c>
      <c r="AC13">
        <f t="shared" si="0"/>
        <v>10.203917156368043</v>
      </c>
      <c r="AD13">
        <f t="shared" si="1"/>
        <v>1149.3321233400002</v>
      </c>
      <c r="AE13">
        <f>'IDT-1'!C13</f>
        <v>0</v>
      </c>
      <c r="AF13" s="26"/>
      <c r="AG13">
        <f t="shared" si="2"/>
        <v>1149.3321233400002</v>
      </c>
      <c r="AI13" s="75">
        <f>PXIL!I13</f>
        <v>0</v>
      </c>
      <c r="AJ13" s="75">
        <f>PXIL!O13</f>
        <v>0</v>
      </c>
      <c r="AK13" s="75">
        <f>RTM_IEX!I13</f>
        <v>29.1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19.037554585152836</v>
      </c>
      <c r="F14">
        <f>GT_Spot!Q14</f>
        <v>0</v>
      </c>
      <c r="G14">
        <f>PPCL_NG!Q14</f>
        <v>19.28</v>
      </c>
      <c r="H14">
        <f>PPCL_Spot!Q14</f>
        <v>17.66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606.51698529228224</v>
      </c>
      <c r="P14" s="77">
        <v>48.647387919463085</v>
      </c>
      <c r="Q14" s="77">
        <v>8.8615294320731905</v>
      </c>
      <c r="R14" s="80">
        <v>0</v>
      </c>
      <c r="S14" s="80">
        <v>0</v>
      </c>
      <c r="T14" s="78">
        <f>SUMPRODUCT(LTA!F14:AJ14,LTA!F$101:AJ$101,LTA!F$104:AJ$104)</f>
        <v>19.600000000000001</v>
      </c>
      <c r="U14" s="78">
        <f>SUMPRODUCT(LTA!F14:AJ14,LTA!F$102:AJ$102,LTA!F$104:AJ$104)</f>
        <v>78.099999999999994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287.78000000000003</v>
      </c>
      <c r="AB14" s="117">
        <f>-STOA!O14</f>
        <v>0</v>
      </c>
      <c r="AC14">
        <f t="shared" si="0"/>
        <v>10.16755042361495</v>
      </c>
      <c r="AD14">
        <f t="shared" si="1"/>
        <v>1145.2359068053565</v>
      </c>
      <c r="AE14">
        <f>'IDT-1'!C14</f>
        <v>0</v>
      </c>
      <c r="AF14" s="26"/>
      <c r="AG14">
        <f t="shared" si="2"/>
        <v>1145.2359068053565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19.037554585152836</v>
      </c>
      <c r="F15">
        <f>GT_Spot!Q15</f>
        <v>0</v>
      </c>
      <c r="G15">
        <f>PPCL_NG!Q15</f>
        <v>19.28</v>
      </c>
      <c r="H15">
        <f>PPCL_Spot!Q15</f>
        <v>18.18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580.1782799669071</v>
      </c>
      <c r="P15" s="77">
        <v>48.647387919463085</v>
      </c>
      <c r="Q15" s="77">
        <v>8.7315069911962713</v>
      </c>
      <c r="R15" s="80">
        <v>0</v>
      </c>
      <c r="S15" s="80">
        <v>0</v>
      </c>
      <c r="T15" s="78">
        <f>SUMPRODUCT(LTA!F15:AJ15,LTA!F$101:AJ$101,LTA!F$104:AJ$104)</f>
        <v>20.09</v>
      </c>
      <c r="U15" s="78">
        <f>SUMPRODUCT(LTA!F15:AJ15,LTA!F$102:AJ$102,LTA!F$104:AJ$104)</f>
        <v>78.319999999999993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270.42</v>
      </c>
      <c r="AB15" s="117">
        <f>-STOA!O15</f>
        <v>0</v>
      </c>
      <c r="AC15">
        <f t="shared" si="0"/>
        <v>10.059025444937792</v>
      </c>
      <c r="AD15">
        <f t="shared" si="1"/>
        <v>1072.7457040177817</v>
      </c>
      <c r="AE15">
        <f>'IDT-1'!C15</f>
        <v>0</v>
      </c>
      <c r="AF15" s="26"/>
      <c r="AG15">
        <f t="shared" si="2"/>
        <v>1072.7457040177817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5.5715918833952554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580.17828001762939</v>
      </c>
      <c r="P16" s="77">
        <v>48.647387919463085</v>
      </c>
      <c r="Q16" s="77">
        <v>8.73</v>
      </c>
      <c r="R16" s="80">
        <v>0</v>
      </c>
      <c r="S16" s="80">
        <v>0</v>
      </c>
      <c r="T16" s="78">
        <f>SUMPRODUCT(LTA!F16:AJ16,LTA!F$101:AJ$101,LTA!F$104:AJ$104)</f>
        <v>20.55</v>
      </c>
      <c r="U16" s="78">
        <f>SUMPRODUCT(LTA!F16:AJ16,LTA!F$102:AJ$102,LTA!F$104:AJ$104)</f>
        <v>78.319999999999993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270.42</v>
      </c>
      <c r="AB16" s="117">
        <f>-STOA!O16</f>
        <v>0</v>
      </c>
      <c r="AC16">
        <f t="shared" si="0"/>
        <v>9.6702863756134807</v>
      </c>
      <c r="AD16">
        <f t="shared" si="1"/>
        <v>1069.1371113961511</v>
      </c>
      <c r="AE16">
        <f>'IDT-1'!C16</f>
        <v>0</v>
      </c>
      <c r="AF16" s="26"/>
      <c r="AG16">
        <f t="shared" si="2"/>
        <v>1069.1371113961511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5.5715918833952554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567.55861166618763</v>
      </c>
      <c r="P17" s="77">
        <v>48.647387919463085</v>
      </c>
      <c r="Q17" s="77">
        <v>9.42</v>
      </c>
      <c r="R17" s="80">
        <v>0</v>
      </c>
      <c r="S17" s="80">
        <v>0</v>
      </c>
      <c r="T17" s="78">
        <f>SUMPRODUCT(LTA!F17:AJ17,LTA!F$101:AJ$101,LTA!F$104:AJ$104)</f>
        <v>20.91</v>
      </c>
      <c r="U17" s="78">
        <f>SUMPRODUCT(LTA!F17:AJ17,LTA!F$102:AJ$102,LTA!F$104:AJ$104)</f>
        <v>82.19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270.42</v>
      </c>
      <c r="AB17" s="117">
        <f>-STOA!O17</f>
        <v>0</v>
      </c>
      <c r="AC17">
        <f t="shared" si="0"/>
        <v>9.8551880188988417</v>
      </c>
      <c r="AD17">
        <f t="shared" si="1"/>
        <v>1110.0525414014239</v>
      </c>
      <c r="AE17">
        <f>'IDT-1'!C17</f>
        <v>0</v>
      </c>
      <c r="AF17" s="26"/>
      <c r="AG17">
        <f t="shared" si="2"/>
        <v>1110.0525414014239</v>
      </c>
      <c r="AI17" s="75">
        <f>PXIL!I17</f>
        <v>0</v>
      </c>
      <c r="AJ17" s="75">
        <f>PXIL!O17</f>
        <v>0</v>
      </c>
      <c r="AK17" s="75">
        <f>RTM_IEX!I17</f>
        <v>38.799999999999997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5.5715918833952554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570.22460172333911</v>
      </c>
      <c r="P18" s="77">
        <v>48.647387919463085</v>
      </c>
      <c r="Q18" s="77">
        <v>9.42</v>
      </c>
      <c r="R18" s="80">
        <v>0</v>
      </c>
      <c r="S18" s="80">
        <v>0</v>
      </c>
      <c r="T18" s="78">
        <f>SUMPRODUCT(LTA!F18:AJ18,LTA!F$101:AJ$101,LTA!F$104:AJ$104)</f>
        <v>21.3</v>
      </c>
      <c r="U18" s="78">
        <f>SUMPRODUCT(LTA!F18:AJ18,LTA!F$102:AJ$102,LTA!F$104:AJ$104)</f>
        <v>68.58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270.42</v>
      </c>
      <c r="AB18" s="117">
        <f>-STOA!O18</f>
        <v>0</v>
      </c>
      <c r="AC18">
        <f t="shared" si="0"/>
        <v>9.5915927314017733</v>
      </c>
      <c r="AD18">
        <f t="shared" si="1"/>
        <v>1080.3621267460726</v>
      </c>
      <c r="AE18">
        <f>'IDT-1'!C18</f>
        <v>0</v>
      </c>
      <c r="AF18" s="26"/>
      <c r="AG18">
        <f t="shared" si="2"/>
        <v>1080.3621267460726</v>
      </c>
      <c r="AI18" s="75">
        <f>PXIL!I18</f>
        <v>0</v>
      </c>
      <c r="AJ18" s="75">
        <f>PXIL!O18</f>
        <v>0</v>
      </c>
      <c r="AK18" s="75">
        <f>RTM_IEX!I18</f>
        <v>19.399999999999999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5.5715918833952554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570.22459614461877</v>
      </c>
      <c r="P19" s="77">
        <v>48.647387919463085</v>
      </c>
      <c r="Q19" s="77">
        <v>9.42</v>
      </c>
      <c r="R19" s="80">
        <v>0</v>
      </c>
      <c r="S19" s="80">
        <v>0</v>
      </c>
      <c r="T19" s="78">
        <f>SUMPRODUCT(LTA!F19:AJ19,LTA!F$101:AJ$101,LTA!F$104:AJ$104)</f>
        <v>21.88</v>
      </c>
      <c r="U19" s="78">
        <f>SUMPRODUCT(LTA!F19:AJ19,LTA!F$102:AJ$102,LTA!F$104:AJ$104)</f>
        <v>60.68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270.42</v>
      </c>
      <c r="AB19" s="117">
        <f>-STOA!O19</f>
        <v>0</v>
      </c>
      <c r="AC19">
        <f t="shared" si="0"/>
        <v>9.3595555926605822</v>
      </c>
      <c r="AD19">
        <f t="shared" si="1"/>
        <v>1054.2263072096782</v>
      </c>
      <c r="AE19">
        <f>'IDT-1'!C19</f>
        <v>0</v>
      </c>
      <c r="AF19" s="26"/>
      <c r="AG19">
        <f t="shared" si="2"/>
        <v>1054.2263072096782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5.5715918833952554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567.55864135461877</v>
      </c>
      <c r="P20" s="77">
        <v>48.647387919463085</v>
      </c>
      <c r="Q20" s="77">
        <v>9.42</v>
      </c>
      <c r="R20" s="80">
        <v>0</v>
      </c>
      <c r="S20" s="80">
        <v>0</v>
      </c>
      <c r="T20" s="78">
        <f>SUMPRODUCT(LTA!F20:AJ20,LTA!F$101:AJ$101,LTA!F$104:AJ$104)</f>
        <v>23</v>
      </c>
      <c r="U20" s="78">
        <f>SUMPRODUCT(LTA!F20:AJ20,LTA!F$102:AJ$102,LTA!F$104:AJ$104)</f>
        <v>61.25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270.42</v>
      </c>
      <c r="AB20" s="117">
        <f>-STOA!O20</f>
        <v>0</v>
      </c>
      <c r="AC20">
        <f t="shared" si="0"/>
        <v>9.350967190508582</v>
      </c>
      <c r="AD20">
        <f t="shared" si="1"/>
        <v>1053.2589408218303</v>
      </c>
      <c r="AE20">
        <f>'IDT-1'!C20</f>
        <v>0</v>
      </c>
      <c r="AF20" s="26"/>
      <c r="AG20">
        <f t="shared" si="2"/>
        <v>1053.2589408218303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5.5715918833952554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567.55864135461877</v>
      </c>
      <c r="P21" s="77">
        <v>48.647387919463085</v>
      </c>
      <c r="Q21" s="77">
        <v>9.42</v>
      </c>
      <c r="R21" s="80">
        <v>0</v>
      </c>
      <c r="S21" s="80">
        <v>0</v>
      </c>
      <c r="T21" s="78">
        <f>SUMPRODUCT(LTA!F21:AJ21,LTA!F$101:AJ$101,LTA!F$104:AJ$104)</f>
        <v>23.88</v>
      </c>
      <c r="U21" s="78">
        <f>SUMPRODUCT(LTA!F21:AJ21,LTA!F$102:AJ$102,LTA!F$104:AJ$104)</f>
        <v>61.78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270.42</v>
      </c>
      <c r="AB21" s="117">
        <f>-STOA!O21</f>
        <v>0</v>
      </c>
      <c r="AC21">
        <f t="shared" si="0"/>
        <v>9.8516722042293239</v>
      </c>
      <c r="AD21">
        <f t="shared" si="1"/>
        <v>999.16823580810933</v>
      </c>
      <c r="AE21">
        <f>'IDT-1'!C21</f>
        <v>0</v>
      </c>
      <c r="AF21" s="26"/>
      <c r="AG21">
        <f t="shared" si="2"/>
        <v>999.16823580810933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5.5715918833952554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567.54229162861861</v>
      </c>
      <c r="P22" s="77">
        <v>48.647387919463085</v>
      </c>
      <c r="Q22" s="77">
        <v>9.42</v>
      </c>
      <c r="R22" s="80">
        <v>0</v>
      </c>
      <c r="S22" s="80">
        <v>0</v>
      </c>
      <c r="T22" s="78">
        <f>SUMPRODUCT(LTA!F22:AJ22,LTA!F$101:AJ$101,LTA!F$104:AJ$104)</f>
        <v>25.21</v>
      </c>
      <c r="U22" s="78">
        <f>SUMPRODUCT(LTA!F22:AJ22,LTA!F$102:AJ$102,LTA!F$104:AJ$104)</f>
        <v>62.36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270.42</v>
      </c>
      <c r="AB22" s="117">
        <f>-STOA!O22</f>
        <v>0</v>
      </c>
      <c r="AC22">
        <f t="shared" si="0"/>
        <v>9.7351644138075937</v>
      </c>
      <c r="AD22">
        <f t="shared" si="1"/>
        <v>1016.178393872531</v>
      </c>
      <c r="AE22">
        <f>'IDT-1'!C22</f>
        <v>0</v>
      </c>
      <c r="AF22" s="26"/>
      <c r="AG22">
        <f t="shared" si="2"/>
        <v>1016.178393872531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5.5715918833952554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578.62076451939697</v>
      </c>
      <c r="P23" s="77">
        <v>48.647387919463085</v>
      </c>
      <c r="Q23" s="77">
        <v>9.42</v>
      </c>
      <c r="R23" s="80">
        <v>0</v>
      </c>
      <c r="S23" s="80">
        <v>0</v>
      </c>
      <c r="T23" s="78">
        <f>SUMPRODUCT(LTA!F23:AJ23,LTA!F$101:AJ$101,LTA!F$104:AJ$104)</f>
        <v>25.84</v>
      </c>
      <c r="U23" s="78">
        <f>SUMPRODUCT(LTA!F23:AJ23,LTA!F$102:AJ$102,LTA!F$104:AJ$104)</f>
        <v>63.04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-0.97</v>
      </c>
      <c r="AA23" s="117">
        <f>STOA!I23</f>
        <v>270.42</v>
      </c>
      <c r="AB23" s="117">
        <f>-STOA!O23</f>
        <v>0</v>
      </c>
      <c r="AC23">
        <f t="shared" si="0"/>
        <v>9.9859666717759037</v>
      </c>
      <c r="AD23">
        <f t="shared" si="1"/>
        <v>1012.346064505341</v>
      </c>
      <c r="AE23">
        <f>'IDT-1'!C23</f>
        <v>0</v>
      </c>
      <c r="AF23" s="26"/>
      <c r="AG23">
        <f t="shared" si="2"/>
        <v>1012.346064505341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5.5715918833952554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578.32880421939694</v>
      </c>
      <c r="P24" s="77">
        <v>48.647387919463085</v>
      </c>
      <c r="Q24" s="77">
        <v>9.42</v>
      </c>
      <c r="R24" s="80">
        <v>0</v>
      </c>
      <c r="S24" s="80">
        <v>0</v>
      </c>
      <c r="T24" s="78">
        <f>SUMPRODUCT(LTA!F24:AJ24,LTA!F$101:AJ$101,LTA!F$104:AJ$104)</f>
        <v>25.01</v>
      </c>
      <c r="U24" s="78">
        <f>SUMPRODUCT(LTA!F24:AJ24,LTA!F$102:AJ$102,LTA!F$104:AJ$104)</f>
        <v>63.69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270.42</v>
      </c>
      <c r="AB24" s="117">
        <f>-STOA!O24</f>
        <v>0</v>
      </c>
      <c r="AC24">
        <f t="shared" si="0"/>
        <v>9.6624671741625363</v>
      </c>
      <c r="AD24">
        <f t="shared" si="1"/>
        <v>1048.1676037029547</v>
      </c>
      <c r="AE24">
        <f>'IDT-1'!C24</f>
        <v>-50</v>
      </c>
      <c r="AF24" s="26"/>
      <c r="AG24">
        <f t="shared" si="2"/>
        <v>998.16760370295469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5.5715918833952554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571.80071973939687</v>
      </c>
      <c r="P25" s="77">
        <v>48.647387919463085</v>
      </c>
      <c r="Q25" s="77">
        <v>9.42</v>
      </c>
      <c r="R25" s="80">
        <v>0</v>
      </c>
      <c r="S25" s="80">
        <v>0</v>
      </c>
      <c r="T25" s="78">
        <f>SUMPRODUCT(LTA!F25:AJ25,LTA!F$101:AJ$101,LTA!F$104:AJ$104)</f>
        <v>24.15</v>
      </c>
      <c r="U25" s="78">
        <f>SUMPRODUCT(LTA!F25:AJ25,LTA!F$102:AJ$102,LTA!F$104:AJ$104)</f>
        <v>86.14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-32</v>
      </c>
      <c r="AA25" s="117">
        <f>STOA!I25</f>
        <v>270.42</v>
      </c>
      <c r="AB25" s="117">
        <f>-STOA!O25</f>
        <v>0</v>
      </c>
      <c r="AC25">
        <f t="shared" si="0"/>
        <v>9.9015495610048792</v>
      </c>
      <c r="AD25">
        <f t="shared" si="1"/>
        <v>1050.9904368361119</v>
      </c>
      <c r="AE25">
        <f>'IDT-1'!C25</f>
        <v>-75</v>
      </c>
      <c r="AF25" s="26"/>
      <c r="AG25">
        <f t="shared" si="2"/>
        <v>975.99043683611194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5.5715918833952554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627.57770092814076</v>
      </c>
      <c r="P26" s="77">
        <v>48.647387919463085</v>
      </c>
      <c r="Q26" s="77">
        <v>16.489999999999998</v>
      </c>
      <c r="R26" s="80">
        <v>0</v>
      </c>
      <c r="S26" s="80">
        <v>0</v>
      </c>
      <c r="T26" s="78">
        <f>SUMPRODUCT(LTA!F26:AJ26,LTA!F$101:AJ$101,LTA!F$104:AJ$104)</f>
        <v>23.83</v>
      </c>
      <c r="U26" s="78">
        <f>SUMPRODUCT(LTA!F26:AJ26,LTA!F$102:AJ$102,LTA!F$104:AJ$104)</f>
        <v>86.31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270.42</v>
      </c>
      <c r="AB26" s="117">
        <f>-STOA!O26</f>
        <v>0</v>
      </c>
      <c r="AC26">
        <f t="shared" si="0"/>
        <v>11.056995666975109</v>
      </c>
      <c r="AD26">
        <f t="shared" si="1"/>
        <v>1044.5319719188858</v>
      </c>
      <c r="AE26">
        <f>'IDT-1'!C26</f>
        <v>-73</v>
      </c>
      <c r="AF26" s="26"/>
      <c r="AG26">
        <f t="shared" si="2"/>
        <v>971.5319719188858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5.7307802229208349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627.57771223700297</v>
      </c>
      <c r="P27" s="77">
        <v>48.647387919463085</v>
      </c>
      <c r="Q27" s="77">
        <v>16.489999999999998</v>
      </c>
      <c r="R27" s="80">
        <v>5.31</v>
      </c>
      <c r="S27" s="80">
        <v>0</v>
      </c>
      <c r="T27" s="78">
        <f>SUMPRODUCT(LTA!F27:AJ27,LTA!F$101:AJ$101,LTA!F$104:AJ$104)</f>
        <v>22.95</v>
      </c>
      <c r="U27" s="78">
        <f>SUMPRODUCT(LTA!F27:AJ27,LTA!F$102:AJ$102,LTA!F$104:AJ$104)</f>
        <v>85.5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</v>
      </c>
      <c r="AA27" s="117">
        <f>STOA!I27</f>
        <v>183.60999999999996</v>
      </c>
      <c r="AB27" s="117">
        <f>-STOA!O27</f>
        <v>0</v>
      </c>
      <c r="AC27">
        <f t="shared" si="0"/>
        <v>9.7936369725491996</v>
      </c>
      <c r="AD27">
        <f t="shared" si="1"/>
        <v>1022.7645302616993</v>
      </c>
      <c r="AE27">
        <f>'IDT-1'!C27</f>
        <v>-45</v>
      </c>
      <c r="AF27" s="26"/>
      <c r="AG27">
        <f t="shared" si="2"/>
        <v>977.76453026169929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5.7307802229208349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624.46415214144304</v>
      </c>
      <c r="P28" s="77">
        <v>48.647387919463085</v>
      </c>
      <c r="Q28" s="77">
        <v>16.489999999999998</v>
      </c>
      <c r="R28" s="80">
        <v>12.77</v>
      </c>
      <c r="S28" s="80">
        <v>0</v>
      </c>
      <c r="T28" s="78">
        <f>SUMPRODUCT(LTA!F28:AJ28,LTA!F$101:AJ$101,LTA!F$104:AJ$104)</f>
        <v>22.74</v>
      </c>
      <c r="U28" s="78">
        <f>SUMPRODUCT(LTA!F28:AJ28,LTA!F$102:AJ$102,LTA!F$104:AJ$104)</f>
        <v>87.86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183.60999999999996</v>
      </c>
      <c r="AB28" s="117">
        <f>-STOA!O28</f>
        <v>0</v>
      </c>
      <c r="AC28">
        <f t="shared" si="0"/>
        <v>9.7886587510529068</v>
      </c>
      <c r="AD28">
        <f t="shared" si="1"/>
        <v>1036.2659483876357</v>
      </c>
      <c r="AE28">
        <f>'IDT-1'!C28</f>
        <v>-85</v>
      </c>
      <c r="AF28" s="26"/>
      <c r="AG28">
        <f t="shared" si="2"/>
        <v>951.26594838763572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-33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5.7307802229208349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623.98267722814069</v>
      </c>
      <c r="P29" s="77">
        <v>48.647387919463085</v>
      </c>
      <c r="Q29" s="77">
        <v>16.489999999999998</v>
      </c>
      <c r="R29" s="80">
        <v>19.739999999999995</v>
      </c>
      <c r="S29" s="80">
        <v>0</v>
      </c>
      <c r="T29" s="78">
        <f>SUMPRODUCT(LTA!F29:AJ29,LTA!F$101:AJ$101,LTA!F$104:AJ$104)</f>
        <v>25.59</v>
      </c>
      <c r="U29" s="78">
        <f>SUMPRODUCT(LTA!F29:AJ29,LTA!F$102:AJ$102,LTA!F$104:AJ$104)</f>
        <v>87.57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183.60999999999996</v>
      </c>
      <c r="AB29" s="117">
        <f>-STOA!O29</f>
        <v>0</v>
      </c>
      <c r="AC29">
        <f t="shared" si="0"/>
        <v>9.5753075635833991</v>
      </c>
      <c r="AD29">
        <f t="shared" si="1"/>
        <v>1078.5278246618027</v>
      </c>
      <c r="AE29">
        <f>'IDT-1'!C29</f>
        <v>-85</v>
      </c>
      <c r="AF29" s="26"/>
      <c r="AG29">
        <f t="shared" si="2"/>
        <v>993.5278246618027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5.7307802229208349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620.53635525861102</v>
      </c>
      <c r="P30" s="77">
        <v>48.647387919463085</v>
      </c>
      <c r="Q30" s="77">
        <v>17</v>
      </c>
      <c r="R30" s="80">
        <v>25.883381238568067</v>
      </c>
      <c r="S30" s="80">
        <v>0</v>
      </c>
      <c r="T30" s="78">
        <f>SUMPRODUCT(LTA!F30:AJ30,LTA!F$101:AJ$101,LTA!F$104:AJ$104)</f>
        <v>28.590000000000003</v>
      </c>
      <c r="U30" s="78">
        <f>SUMPRODUCT(LTA!F30:AJ30,LTA!F$102:AJ$102,LTA!F$104:AJ$104)</f>
        <v>87.2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184.36999999999995</v>
      </c>
      <c r="AB30" s="117">
        <f>-STOA!O30</f>
        <v>0</v>
      </c>
      <c r="AC30">
        <f t="shared" si="0"/>
        <v>9.6777523227619149</v>
      </c>
      <c r="AD30">
        <f t="shared" si="1"/>
        <v>1080.0224391716627</v>
      </c>
      <c r="AE30">
        <f>'IDT-1'!C30</f>
        <v>-95</v>
      </c>
      <c r="AF30" s="26"/>
      <c r="AG30">
        <f t="shared" si="2"/>
        <v>985.02243917166265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5.1721212121212119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620.53635525861102</v>
      </c>
      <c r="P31" s="77">
        <v>48.647387919463085</v>
      </c>
      <c r="Q31" s="77">
        <v>17</v>
      </c>
      <c r="R31" s="80">
        <v>26.146971977767482</v>
      </c>
      <c r="S31" s="80">
        <v>0</v>
      </c>
      <c r="T31" s="78">
        <f>SUMPRODUCT(LTA!F31:AJ31,LTA!F$101:AJ$101,LTA!F$104:AJ$104)</f>
        <v>35.14</v>
      </c>
      <c r="U31" s="78">
        <f>SUMPRODUCT(LTA!F31:AJ31,LTA!F$102:AJ$102,LTA!F$104:AJ$104)</f>
        <v>86.72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185.38999999999996</v>
      </c>
      <c r="AB31" s="117">
        <f>-STOA!O31</f>
        <v>0</v>
      </c>
      <c r="AC31">
        <f t="shared" si="0"/>
        <v>9.6931570843608572</v>
      </c>
      <c r="AD31">
        <f t="shared" si="1"/>
        <v>1091.8019661384637</v>
      </c>
      <c r="AE31">
        <f>'IDT-1'!C31</f>
        <v>-110</v>
      </c>
      <c r="AF31" s="26"/>
      <c r="AG31">
        <f t="shared" si="2"/>
        <v>981.80196613846374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5.2117540139351703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609.86603314709703</v>
      </c>
      <c r="P32" s="77">
        <v>48.647387919463085</v>
      </c>
      <c r="Q32" s="77">
        <v>11.83</v>
      </c>
      <c r="R32" s="80">
        <v>26.3</v>
      </c>
      <c r="S32" s="80">
        <v>0</v>
      </c>
      <c r="T32" s="78">
        <f>SUMPRODUCT(LTA!F32:AJ32,LTA!F$101:AJ$101,LTA!F$104:AJ$104)</f>
        <v>43.8</v>
      </c>
      <c r="U32" s="78">
        <f>SUMPRODUCT(LTA!F32:AJ32,LTA!F$102:AJ$102,LTA!F$104:AJ$104)</f>
        <v>86.289999999999992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186.60999999999996</v>
      </c>
      <c r="AB32" s="117">
        <f>-STOA!O32</f>
        <v>0</v>
      </c>
      <c r="AC32">
        <f t="shared" si="0"/>
        <v>9.7984239604306556</v>
      </c>
      <c r="AD32">
        <f t="shared" si="1"/>
        <v>1067.4990379749261</v>
      </c>
      <c r="AE32">
        <f>'IDT-1'!C32</f>
        <v>-75</v>
      </c>
      <c r="AF32" s="26"/>
      <c r="AG32">
        <f t="shared" si="2"/>
        <v>992.49903797492607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5.2117540139351703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573.17114907570192</v>
      </c>
      <c r="P33" s="77">
        <v>48.647387919463085</v>
      </c>
      <c r="Q33" s="77">
        <v>11.83</v>
      </c>
      <c r="R33" s="80">
        <v>26.3</v>
      </c>
      <c r="S33" s="80">
        <v>0</v>
      </c>
      <c r="T33" s="78">
        <f>SUMPRODUCT(LTA!F33:AJ33,LTA!F$101:AJ$101,LTA!F$104:AJ$104)</f>
        <v>52.79</v>
      </c>
      <c r="U33" s="78">
        <f>SUMPRODUCT(LTA!F33:AJ33,LTA!F$102:AJ$102,LTA!F$104:AJ$104)</f>
        <v>85.94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</v>
      </c>
      <c r="AA33" s="117">
        <f>STOA!I33</f>
        <v>189.60999999999996</v>
      </c>
      <c r="AB33" s="117">
        <f>-STOA!O33</f>
        <v>0</v>
      </c>
      <c r="AC33">
        <f t="shared" si="0"/>
        <v>9.8176504237016538</v>
      </c>
      <c r="AD33">
        <f t="shared" si="1"/>
        <v>1015.42492744026</v>
      </c>
      <c r="AE33">
        <f>'IDT-1'!C33</f>
        <v>-35</v>
      </c>
      <c r="AF33" s="26"/>
      <c r="AG33">
        <f t="shared" si="2"/>
        <v>980.42492744026003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5.2117540139351703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568.46652297570199</v>
      </c>
      <c r="P34" s="77">
        <v>48.647387919463085</v>
      </c>
      <c r="Q34" s="77">
        <v>11.83</v>
      </c>
      <c r="R34" s="80">
        <v>26.3</v>
      </c>
      <c r="S34" s="80">
        <v>0</v>
      </c>
      <c r="T34" s="78">
        <f>SUMPRODUCT(LTA!F34:AJ34,LTA!F$101:AJ$101,LTA!F$104:AJ$104)</f>
        <v>55.62</v>
      </c>
      <c r="U34" s="78">
        <f>SUMPRODUCT(LTA!F34:AJ34,LTA!F$102:AJ$102,LTA!F$104:AJ$104)</f>
        <v>67.2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192.00999999999996</v>
      </c>
      <c r="AB34" s="117">
        <f>-STOA!O34</f>
        <v>0</v>
      </c>
      <c r="AC34">
        <f t="shared" si="0"/>
        <v>9.9680961772984915</v>
      </c>
      <c r="AD34">
        <f t="shared" si="1"/>
        <v>962.05985558666339</v>
      </c>
      <c r="AE34">
        <f>'IDT-1'!C34</f>
        <v>-29</v>
      </c>
      <c r="AF34" s="26"/>
      <c r="AG34">
        <f t="shared" si="2"/>
        <v>933.05985558666339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5.37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567.40740907570205</v>
      </c>
      <c r="P35" s="77">
        <v>48.647387919463085</v>
      </c>
      <c r="Q35" s="77">
        <v>8.94</v>
      </c>
      <c r="R35" s="80">
        <v>26.3</v>
      </c>
      <c r="S35" s="80">
        <v>0</v>
      </c>
      <c r="T35" s="78">
        <f>SUMPRODUCT(LTA!F35:AJ35,LTA!F$101:AJ$101,LTA!F$104:AJ$104)</f>
        <v>65.89</v>
      </c>
      <c r="U35" s="78">
        <f>SUMPRODUCT(LTA!F35:AJ35,LTA!F$102:AJ$102,LTA!F$104:AJ$104)</f>
        <v>66.81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</v>
      </c>
      <c r="AA35" s="117">
        <f>STOA!I35</f>
        <v>193.50999999999996</v>
      </c>
      <c r="AB35" s="117">
        <f>-STOA!O35</f>
        <v>0</v>
      </c>
      <c r="AC35">
        <f t="shared" si="0"/>
        <v>10.07617226691529</v>
      </c>
      <c r="AD35">
        <f t="shared" si="1"/>
        <v>964.18876267952658</v>
      </c>
      <c r="AE35">
        <f>'IDT-1'!C35</f>
        <v>-12</v>
      </c>
      <c r="AF35" s="26"/>
      <c r="AG35">
        <f t="shared" si="2"/>
        <v>952.18876267952658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5.37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567.40756241755832</v>
      </c>
      <c r="P36" s="77">
        <v>48.647387919463085</v>
      </c>
      <c r="Q36" s="77">
        <v>8.94</v>
      </c>
      <c r="R36" s="80">
        <v>26.3</v>
      </c>
      <c r="S36" s="80">
        <v>0</v>
      </c>
      <c r="T36" s="78">
        <f>SUMPRODUCT(LTA!F36:AJ36,LTA!F$101:AJ$101,LTA!F$104:AJ$104)</f>
        <v>77.78</v>
      </c>
      <c r="U36" s="78">
        <f>SUMPRODUCT(LTA!F36:AJ36,LTA!F$102:AJ$102,LTA!F$104:AJ$104)</f>
        <v>66.42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</v>
      </c>
      <c r="AA36" s="117">
        <f>STOA!I36</f>
        <v>192.90999999999997</v>
      </c>
      <c r="AB36" s="117">
        <f>-STOA!O36</f>
        <v>0</v>
      </c>
      <c r="AC36">
        <f t="shared" si="0"/>
        <v>10.305265529156555</v>
      </c>
      <c r="AD36">
        <f t="shared" si="1"/>
        <v>959.85982275914159</v>
      </c>
      <c r="AE36">
        <f>'IDT-1'!C36</f>
        <v>-8</v>
      </c>
      <c r="AF36" s="26"/>
      <c r="AG36">
        <f t="shared" si="2"/>
        <v>951.85982275914159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5.37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573.60109740155849</v>
      </c>
      <c r="P37" s="77">
        <v>48.647387919463085</v>
      </c>
      <c r="Q37" s="77">
        <v>8.94</v>
      </c>
      <c r="R37" s="80">
        <v>26.3</v>
      </c>
      <c r="S37" s="80">
        <v>0</v>
      </c>
      <c r="T37" s="78">
        <f>SUMPRODUCT(LTA!F37:AJ37,LTA!F$101:AJ$101,LTA!F$104:AJ$104)</f>
        <v>89.55</v>
      </c>
      <c r="U37" s="78">
        <f>SUMPRODUCT(LTA!F37:AJ37,LTA!F$102:AJ$102,LTA!F$104:AJ$104)</f>
        <v>66.039999999999992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-55</v>
      </c>
      <c r="AA37" s="117">
        <f>STOA!I37</f>
        <v>195.00999999999996</v>
      </c>
      <c r="AB37" s="117">
        <f>-STOA!O37</f>
        <v>0</v>
      </c>
      <c r="AC37">
        <f t="shared" si="0"/>
        <v>10.700433825070641</v>
      </c>
      <c r="AD37">
        <f t="shared" si="1"/>
        <v>954.14818944722765</v>
      </c>
      <c r="AE37">
        <f>'IDT-1'!C37</f>
        <v>0</v>
      </c>
      <c r="AF37" s="26"/>
      <c r="AG37">
        <f t="shared" si="2"/>
        <v>954.14818944722765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5.37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573.60109740155849</v>
      </c>
      <c r="P38" s="77">
        <v>48.647387919463085</v>
      </c>
      <c r="Q38" s="77">
        <v>8.94</v>
      </c>
      <c r="R38" s="80">
        <v>26.3</v>
      </c>
      <c r="S38" s="80">
        <v>0</v>
      </c>
      <c r="T38" s="78">
        <f>SUMPRODUCT(LTA!F38:AJ38,LTA!F$101:AJ$101,LTA!F$104:AJ$104)</f>
        <v>100.78</v>
      </c>
      <c r="U38" s="78">
        <f>SUMPRODUCT(LTA!F38:AJ38,LTA!F$102:AJ$102,LTA!F$104:AJ$104)</f>
        <v>65.650000000000006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-75</v>
      </c>
      <c r="AA38" s="117">
        <f>STOA!I38</f>
        <v>197.10999999999996</v>
      </c>
      <c r="AB38" s="117">
        <f>-STOA!O38</f>
        <v>0</v>
      </c>
      <c r="AC38">
        <f t="shared" si="0"/>
        <v>10.903087100292593</v>
      </c>
      <c r="AD38">
        <f t="shared" si="1"/>
        <v>956.88553617200569</v>
      </c>
      <c r="AE38">
        <f>'IDT-1'!C38</f>
        <v>0</v>
      </c>
      <c r="AF38" s="26"/>
      <c r="AG38">
        <f t="shared" si="2"/>
        <v>956.88553617200569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5.37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565.85742327755838</v>
      </c>
      <c r="P39" s="77">
        <v>48.647387919463085</v>
      </c>
      <c r="Q39" s="77">
        <v>8.94</v>
      </c>
      <c r="R39" s="80">
        <v>26.3</v>
      </c>
      <c r="S39" s="80">
        <v>0</v>
      </c>
      <c r="T39" s="78">
        <f>SUMPRODUCT(LTA!F39:AJ39,LTA!F$101:AJ$101,LTA!F$104:AJ$104)</f>
        <v>111.64</v>
      </c>
      <c r="U39" s="78">
        <f>SUMPRODUCT(LTA!F39:AJ39,LTA!F$102:AJ$102,LTA!F$104:AJ$104)</f>
        <v>58.18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-70</v>
      </c>
      <c r="AA39" s="117">
        <f>STOA!I39</f>
        <v>199.20999999999995</v>
      </c>
      <c r="AB39" s="117">
        <f>-STOA!O39</f>
        <v>0</v>
      </c>
      <c r="AC39">
        <f t="shared" si="0"/>
        <v>10.527581055431749</v>
      </c>
      <c r="AD39">
        <f t="shared" si="1"/>
        <v>994.94502585629471</v>
      </c>
      <c r="AE39">
        <f>'IDT-1'!C39</f>
        <v>-12</v>
      </c>
      <c r="AF39" s="26"/>
      <c r="AG39">
        <f t="shared" si="2"/>
        <v>982.94502585629471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5.37</v>
      </c>
      <c r="I40">
        <f>Bawana_NG!Q40</f>
        <v>49.499999999999993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563.13973633957494</v>
      </c>
      <c r="P40" s="77">
        <v>48.647387919463085</v>
      </c>
      <c r="Q40" s="77">
        <v>8.94</v>
      </c>
      <c r="R40" s="80">
        <v>26.3</v>
      </c>
      <c r="S40" s="80">
        <v>0</v>
      </c>
      <c r="T40" s="78">
        <f>SUMPRODUCT(LTA!F40:AJ40,LTA!F$101:AJ$101,LTA!F$104:AJ$104)</f>
        <v>124.05999999999999</v>
      </c>
      <c r="U40" s="78">
        <f>SUMPRODUCT(LTA!F40:AJ40,LTA!F$102:AJ$102,LTA!F$104:AJ$104)</f>
        <v>57.44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-40</v>
      </c>
      <c r="AA40" s="117">
        <f>STOA!I40</f>
        <v>200.70999999999995</v>
      </c>
      <c r="AB40" s="117">
        <f>-STOA!O40</f>
        <v>0</v>
      </c>
      <c r="AC40">
        <f t="shared" si="0"/>
        <v>10.571562772766518</v>
      </c>
      <c r="AD40">
        <f t="shared" si="1"/>
        <v>1009.9433572009765</v>
      </c>
      <c r="AE40">
        <f>'IDT-1'!C40</f>
        <v>-27</v>
      </c>
      <c r="AF40" s="26"/>
      <c r="AG40">
        <f t="shared" si="2"/>
        <v>982.94335720097649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18.87248908296943</v>
      </c>
      <c r="F41">
        <f>GT_Spot!Q41</f>
        <v>0</v>
      </c>
      <c r="G41">
        <f>PPCL_NG!Q41</f>
        <v>19.28</v>
      </c>
      <c r="H41">
        <f>PPCL_Spot!Q41</f>
        <v>5.37</v>
      </c>
      <c r="I41">
        <f>Bawana_NG!Q41</f>
        <v>49.499999999999993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564.8728766141237</v>
      </c>
      <c r="P41" s="77">
        <v>48.647387919463085</v>
      </c>
      <c r="Q41" s="77">
        <v>8.7315069911962713</v>
      </c>
      <c r="R41" s="80">
        <v>26.3</v>
      </c>
      <c r="S41" s="80">
        <v>0</v>
      </c>
      <c r="T41" s="78">
        <f>SUMPRODUCT(LTA!F41:AJ41,LTA!F$101:AJ$101,LTA!F$104:AJ$104)</f>
        <v>132.96</v>
      </c>
      <c r="U41" s="78">
        <f>SUMPRODUCT(LTA!F41:AJ41,LTA!F$102:AJ$102,LTA!F$104:AJ$104)</f>
        <v>56.9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</v>
      </c>
      <c r="AA41" s="117">
        <f>STOA!I41</f>
        <v>202.80999999999995</v>
      </c>
      <c r="AB41" s="117">
        <f>-STOA!O41</f>
        <v>0</v>
      </c>
      <c r="AC41">
        <f t="shared" si="0"/>
        <v>10.780380970345801</v>
      </c>
      <c r="AD41">
        <f t="shared" si="1"/>
        <v>1033.4638796374068</v>
      </c>
      <c r="AE41">
        <f>'IDT-1'!C41</f>
        <v>-45</v>
      </c>
      <c r="AF41" s="26"/>
      <c r="AG41">
        <f t="shared" si="2"/>
        <v>988.46387963740676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19.28</v>
      </c>
      <c r="H42">
        <f>PPCL_Spot!Q42</f>
        <v>5.37</v>
      </c>
      <c r="I42">
        <f>Bawana_NG!Q42</f>
        <v>49.499999999999993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564.87286794600391</v>
      </c>
      <c r="P42" s="77">
        <v>48.647387919463085</v>
      </c>
      <c r="Q42" s="77">
        <v>8.7315069911962713</v>
      </c>
      <c r="R42" s="80">
        <v>26.3</v>
      </c>
      <c r="S42" s="80">
        <v>0</v>
      </c>
      <c r="T42" s="78">
        <f>SUMPRODUCT(LTA!F42:AJ42,LTA!F$101:AJ$101,LTA!F$104:AJ$104)</f>
        <v>141.41</v>
      </c>
      <c r="U42" s="78">
        <f>SUMPRODUCT(LTA!F42:AJ42,LTA!F$102:AJ$102,LTA!F$104:AJ$104)</f>
        <v>56.33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205.50999999999996</v>
      </c>
      <c r="AB42" s="117">
        <f>-STOA!O42</f>
        <v>0</v>
      </c>
      <c r="AC42">
        <f t="shared" si="0"/>
        <v>10.459397129148783</v>
      </c>
      <c r="AD42">
        <f t="shared" si="1"/>
        <v>1067.6201614422193</v>
      </c>
      <c r="AE42">
        <f>'IDT-1'!C42</f>
        <v>-40</v>
      </c>
      <c r="AF42" s="26"/>
      <c r="AG42">
        <f t="shared" si="2"/>
        <v>1027.6201614422193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7.0486846084064103</v>
      </c>
      <c r="F43">
        <f>GT_Spot!Q43</f>
        <v>0</v>
      </c>
      <c r="G43">
        <f>PPCL_NG!Q43</f>
        <v>19.28</v>
      </c>
      <c r="H43">
        <f>PPCL_Spot!Q43</f>
        <v>5.37</v>
      </c>
      <c r="I43">
        <f>Bawana_NG!Q43</f>
        <v>49.499999999999993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560.30533959578725</v>
      </c>
      <c r="P43" s="77">
        <v>48.647387919463085</v>
      </c>
      <c r="Q43" s="77">
        <v>8.7315069911962713</v>
      </c>
      <c r="R43" s="80">
        <v>26.3</v>
      </c>
      <c r="S43" s="80">
        <v>0</v>
      </c>
      <c r="T43" s="78">
        <f>SUMPRODUCT(LTA!F43:AJ43,LTA!F$101:AJ$101,LTA!F$104:AJ$104)</f>
        <v>148.01999999999998</v>
      </c>
      <c r="U43" s="78">
        <f>SUMPRODUCT(LTA!F43:AJ43,LTA!F$102:AJ$102,LTA!F$104:AJ$104)</f>
        <v>55.849999999999994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207.60999999999996</v>
      </c>
      <c r="AB43" s="117">
        <f>-STOA!O43</f>
        <v>0</v>
      </c>
      <c r="AC43">
        <f t="shared" si="0"/>
        <v>10.357758789098519</v>
      </c>
      <c r="AD43">
        <f t="shared" si="1"/>
        <v>1086.3051603257543</v>
      </c>
      <c r="AE43">
        <f>'IDT-1'!C43</f>
        <v>-15</v>
      </c>
      <c r="AF43" s="26"/>
      <c r="AG43">
        <f t="shared" si="2"/>
        <v>1071.3051603257543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7.0486846084064103</v>
      </c>
      <c r="F44">
        <f>GT_Spot!Q44</f>
        <v>0</v>
      </c>
      <c r="G44">
        <f>PPCL_NG!Q44</f>
        <v>19.28</v>
      </c>
      <c r="H44">
        <f>PPCL_Spot!Q44</f>
        <v>5.37</v>
      </c>
      <c r="I44">
        <f>Bawana_NG!Q44</f>
        <v>49.499999999999993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560.3053307149255</v>
      </c>
      <c r="P44" s="77">
        <v>48.647387919463085</v>
      </c>
      <c r="Q44" s="77">
        <v>8.7315069911962713</v>
      </c>
      <c r="R44" s="80">
        <v>26.3</v>
      </c>
      <c r="S44" s="80">
        <v>0</v>
      </c>
      <c r="T44" s="78">
        <f>SUMPRODUCT(LTA!F44:AJ44,LTA!F$101:AJ$101,LTA!F$104:AJ$104)</f>
        <v>149.55000000000001</v>
      </c>
      <c r="U44" s="78">
        <f>SUMPRODUCT(LTA!F44:AJ44,LTA!F$102:AJ$102,LTA!F$104:AJ$104)</f>
        <v>55.5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209.10999999999996</v>
      </c>
      <c r="AB44" s="117">
        <f>-STOA!O44</f>
        <v>0</v>
      </c>
      <c r="AC44">
        <f t="shared" si="0"/>
        <v>10.292561435724984</v>
      </c>
      <c r="AD44">
        <f t="shared" si="1"/>
        <v>1099.0503487982662</v>
      </c>
      <c r="AE44">
        <f>'IDT-1'!C44</f>
        <v>-5</v>
      </c>
      <c r="AF44" s="26"/>
      <c r="AG44">
        <f t="shared" si="2"/>
        <v>1094.0503487982662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18.321486364998496</v>
      </c>
      <c r="F45">
        <f>GT_Spot!Q45</f>
        <v>0</v>
      </c>
      <c r="G45">
        <f>PPCL_NG!Q45</f>
        <v>19.28</v>
      </c>
      <c r="H45">
        <f>PPCL_Spot!Q45</f>
        <v>17.66</v>
      </c>
      <c r="I45">
        <f>Bawana_NG!Q45</f>
        <v>48.709999999999994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563.66131619496514</v>
      </c>
      <c r="P45" s="77">
        <v>48.647387919463085</v>
      </c>
      <c r="Q45" s="77">
        <v>8.5085314926660907</v>
      </c>
      <c r="R45" s="80">
        <v>26.3</v>
      </c>
      <c r="S45" s="80">
        <v>0</v>
      </c>
      <c r="T45" s="78">
        <f>SUMPRODUCT(LTA!F45:AJ45,LTA!F$101:AJ$101,LTA!F$104:AJ$104)</f>
        <v>152.04999999999998</v>
      </c>
      <c r="U45" s="78">
        <f>SUMPRODUCT(LTA!F45:AJ45,LTA!F$102:AJ$102,LTA!F$104:AJ$104)</f>
        <v>55.14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211.20999999999995</v>
      </c>
      <c r="AB45" s="117">
        <f>-STOA!O45</f>
        <v>0</v>
      </c>
      <c r="AC45">
        <f t="shared" si="0"/>
        <v>10.376860753354416</v>
      </c>
      <c r="AD45">
        <f t="shared" si="1"/>
        <v>1168.8118612187384</v>
      </c>
      <c r="AE45">
        <f>'IDT-1'!C45</f>
        <v>0</v>
      </c>
      <c r="AF45" s="26"/>
      <c r="AG45">
        <f t="shared" si="2"/>
        <v>1168.8118612187384</v>
      </c>
      <c r="AI45" s="75">
        <f>PXIL!I45</f>
        <v>0</v>
      </c>
      <c r="AJ45" s="75">
        <f>PXIL!O45</f>
        <v>0</v>
      </c>
      <c r="AK45" s="75">
        <f>RTM_IEX!I45</f>
        <v>9.6999999999999993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7.0486846084064103</v>
      </c>
      <c r="F46">
        <f>GT_Spot!Q46</f>
        <v>0</v>
      </c>
      <c r="G46">
        <f>PPCL_NG!Q46</f>
        <v>19.28</v>
      </c>
      <c r="H46">
        <f>PPCL_Spot!Q46</f>
        <v>5.37</v>
      </c>
      <c r="I46">
        <f>Bawana_NG!Q46</f>
        <v>48.709999999999994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563.66131580283934</v>
      </c>
      <c r="P46" s="77">
        <v>48.647387919463085</v>
      </c>
      <c r="Q46" s="77">
        <v>8.5085314926660907</v>
      </c>
      <c r="R46" s="80">
        <v>26.3</v>
      </c>
      <c r="S46" s="80">
        <v>0</v>
      </c>
      <c r="T46" s="78">
        <f>SUMPRODUCT(LTA!F46:AJ46,LTA!F$101:AJ$101,LTA!F$104:AJ$104)</f>
        <v>153.15</v>
      </c>
      <c r="U46" s="78">
        <f>SUMPRODUCT(LTA!F46:AJ46,LTA!F$102:AJ$102,LTA!F$104:AJ$104)</f>
        <v>54.839999999999996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216.60999999999996</v>
      </c>
      <c r="AB46" s="117">
        <f>-STOA!O46</f>
        <v>0</v>
      </c>
      <c r="AC46">
        <f t="shared" si="0"/>
        <v>10.138708094445699</v>
      </c>
      <c r="AD46">
        <f t="shared" si="1"/>
        <v>1141.987211728929</v>
      </c>
      <c r="AE46">
        <f>'IDT-1'!C46</f>
        <v>0</v>
      </c>
      <c r="AF46" s="26"/>
      <c r="AG46">
        <f t="shared" si="2"/>
        <v>1141.987211728929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5.37</v>
      </c>
      <c r="I47">
        <f>Bawana_NG!Q47</f>
        <v>48.709999999999994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581.75908934956226</v>
      </c>
      <c r="P47" s="77">
        <v>48.647387919463085</v>
      </c>
      <c r="Q47" s="77">
        <v>8.7984814495254522</v>
      </c>
      <c r="R47" s="80">
        <v>26.3</v>
      </c>
      <c r="S47" s="80">
        <v>0</v>
      </c>
      <c r="T47" s="78">
        <f>SUMPRODUCT(LTA!F47:AJ47,LTA!F$101:AJ$101,LTA!F$104:AJ$104)</f>
        <v>153.82</v>
      </c>
      <c r="U47" s="78">
        <f>SUMPRODUCT(LTA!F47:AJ47,LTA!F$102:AJ$102,LTA!F$104:AJ$104)</f>
        <v>54.64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216.60999999999996</v>
      </c>
      <c r="AB47" s="117">
        <f>-STOA!O47</f>
        <v>0</v>
      </c>
      <c r="AC47">
        <f t="shared" si="0"/>
        <v>10.305352239012652</v>
      </c>
      <c r="AD47">
        <f t="shared" si="1"/>
        <v>1160.7574021942432</v>
      </c>
      <c r="AE47">
        <f>'IDT-1'!C47</f>
        <v>0</v>
      </c>
      <c r="AF47" s="26"/>
      <c r="AG47">
        <f t="shared" si="2"/>
        <v>1160.7574021942432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5.37</v>
      </c>
      <c r="I48">
        <f>Bawana_NG!Q48</f>
        <v>48.709999999999994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575.77487798219022</v>
      </c>
      <c r="P48" s="77">
        <v>48.647387919463085</v>
      </c>
      <c r="Q48" s="77">
        <v>8.8084818197484065</v>
      </c>
      <c r="R48" s="80">
        <v>26.3</v>
      </c>
      <c r="S48" s="80">
        <v>0</v>
      </c>
      <c r="T48" s="78">
        <f>SUMPRODUCT(LTA!F48:AJ48,LTA!F$101:AJ$101,LTA!F$104:AJ$104)</f>
        <v>156.76000000000002</v>
      </c>
      <c r="U48" s="78">
        <f>SUMPRODUCT(LTA!F48:AJ48,LTA!F$102:AJ$102,LTA!F$104:AJ$104)</f>
        <v>76.83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216.60999999999996</v>
      </c>
      <c r="AB48" s="117">
        <f>-STOA!O48</f>
        <v>0</v>
      </c>
      <c r="AC48">
        <f t="shared" si="0"/>
        <v>10.740267007903601</v>
      </c>
      <c r="AD48">
        <f t="shared" si="1"/>
        <v>1149.4782764282031</v>
      </c>
      <c r="AE48">
        <f>'IDT-1'!C48</f>
        <v>0</v>
      </c>
      <c r="AF48" s="26"/>
      <c r="AG48">
        <f t="shared" si="2"/>
        <v>1149.4782764282031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5.37</v>
      </c>
      <c r="I49">
        <f>Bawana_NG!Q49</f>
        <v>48.709999999999994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611.2355036928966</v>
      </c>
      <c r="P49" s="77">
        <v>48.647387919463085</v>
      </c>
      <c r="Q49" s="77">
        <v>8.8084818197484065</v>
      </c>
      <c r="R49" s="80">
        <v>26.3</v>
      </c>
      <c r="S49" s="80">
        <v>0</v>
      </c>
      <c r="T49" s="78">
        <f>SUMPRODUCT(LTA!F49:AJ49,LTA!F$101:AJ$101,LTA!F$104:AJ$104)</f>
        <v>154.91999999999999</v>
      </c>
      <c r="U49" s="78">
        <f>SUMPRODUCT(LTA!F49:AJ49,LTA!F$102:AJ$102,LTA!F$104:AJ$104)</f>
        <v>76.739999999999995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216.60999999999996</v>
      </c>
      <c r="AB49" s="117">
        <f>-STOA!O49</f>
        <v>0</v>
      </c>
      <c r="AC49">
        <f t="shared" si="0"/>
        <v>10.768992688491956</v>
      </c>
      <c r="AD49">
        <f t="shared" si="1"/>
        <v>1212.980176458321</v>
      </c>
      <c r="AE49">
        <f>'IDT-1'!C49</f>
        <v>0</v>
      </c>
      <c r="AF49" s="26"/>
      <c r="AG49">
        <f t="shared" si="2"/>
        <v>1212.980176458321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19.28</v>
      </c>
      <c r="H50">
        <f>PPCL_Spot!Q50</f>
        <v>5.37</v>
      </c>
      <c r="I50">
        <f>Bawana_NG!Q50</f>
        <v>48.709999999999994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616.28476343241948</v>
      </c>
      <c r="P50" s="77">
        <v>48.647387919463085</v>
      </c>
      <c r="Q50" s="77">
        <v>8.8084818197484065</v>
      </c>
      <c r="R50" s="80">
        <v>26.3</v>
      </c>
      <c r="S50" s="80">
        <v>0</v>
      </c>
      <c r="T50" s="78">
        <f>SUMPRODUCT(LTA!F50:AJ50,LTA!F$101:AJ$101,LTA!F$104:AJ$104)</f>
        <v>154.07</v>
      </c>
      <c r="U50" s="78">
        <f>SUMPRODUCT(LTA!F50:AJ50,LTA!F$102:AJ$102,LTA!F$104:AJ$104)</f>
        <v>76.72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216.60999999999996</v>
      </c>
      <c r="AB50" s="117">
        <f>-STOA!O50</f>
        <v>0</v>
      </c>
      <c r="AC50">
        <f t="shared" si="0"/>
        <v>10.805770174199758</v>
      </c>
      <c r="AD50">
        <f t="shared" si="1"/>
        <v>1217.1226587121362</v>
      </c>
      <c r="AE50">
        <f>'IDT-1'!C50</f>
        <v>0</v>
      </c>
      <c r="AF50" s="26"/>
      <c r="AG50">
        <f t="shared" si="2"/>
        <v>1217.1226587121362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18.87248908296943</v>
      </c>
      <c r="F51">
        <f>GT_Spot!Q51</f>
        <v>0</v>
      </c>
      <c r="G51">
        <f>PPCL_NG!Q51</f>
        <v>19.28</v>
      </c>
      <c r="H51">
        <f>PPCL_Spot!Q51</f>
        <v>5.37</v>
      </c>
      <c r="I51">
        <f>Bawana_NG!Q51</f>
        <v>47.929999999999993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534.30303444709079</v>
      </c>
      <c r="P51" s="77">
        <v>48.647387919463085</v>
      </c>
      <c r="Q51" s="77">
        <v>16.239999999999998</v>
      </c>
      <c r="R51" s="80">
        <v>26.3</v>
      </c>
      <c r="S51" s="80">
        <v>0</v>
      </c>
      <c r="T51" s="78">
        <f>SUMPRODUCT(LTA!F51:AJ51,LTA!F$101:AJ$101,LTA!F$104:AJ$104)</f>
        <v>153.72</v>
      </c>
      <c r="U51" s="78">
        <f>SUMPRODUCT(LTA!F51:AJ51,LTA!F$102:AJ$102,LTA!F$104:AJ$104)</f>
        <v>75.22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217.80999999999995</v>
      </c>
      <c r="AB51" s="117">
        <f>-STOA!O51</f>
        <v>0</v>
      </c>
      <c r="AC51">
        <f t="shared" si="0"/>
        <v>10.411217620755805</v>
      </c>
      <c r="AD51">
        <f t="shared" si="1"/>
        <v>1172.6816938287675</v>
      </c>
      <c r="AE51">
        <f>'IDT-1'!C51</f>
        <v>0</v>
      </c>
      <c r="AF51" s="26"/>
      <c r="AG51">
        <f t="shared" si="2"/>
        <v>1172.6816938287675</v>
      </c>
      <c r="AI51" s="75">
        <f>PXIL!I51</f>
        <v>0</v>
      </c>
      <c r="AJ51" s="75">
        <f>PXIL!O51</f>
        <v>0</v>
      </c>
      <c r="AK51" s="75">
        <f>RTM_IEX!I51</f>
        <v>19.399999999999999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19.28</v>
      </c>
      <c r="H52">
        <f>PPCL_Spot!Q52</f>
        <v>5.37</v>
      </c>
      <c r="I52">
        <f>Bawana_NG!Q52</f>
        <v>47.929999999999993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534.30300668581049</v>
      </c>
      <c r="P52" s="77">
        <v>48.647387919463085</v>
      </c>
      <c r="Q52" s="77">
        <v>16.239999999999998</v>
      </c>
      <c r="R52" s="80">
        <v>26.3</v>
      </c>
      <c r="S52" s="80">
        <v>0</v>
      </c>
      <c r="T52" s="78">
        <f>SUMPRODUCT(LTA!F52:AJ52,LTA!F$101:AJ$101,LTA!F$104:AJ$104)</f>
        <v>152.58000000000001</v>
      </c>
      <c r="U52" s="78">
        <f>SUMPRODUCT(LTA!F52:AJ52,LTA!F$102:AJ$102,LTA!F$104:AJ$104)</f>
        <v>75.16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217.80999999999995</v>
      </c>
      <c r="AB52" s="117">
        <f>-STOA!O52</f>
        <v>0</v>
      </c>
      <c r="AC52">
        <f t="shared" si="0"/>
        <v>10.553384074815813</v>
      </c>
      <c r="AD52">
        <f t="shared" si="1"/>
        <v>1188.6948062451629</v>
      </c>
      <c r="AE52">
        <f>'IDT-1'!C52</f>
        <v>0</v>
      </c>
      <c r="AF52" s="26"/>
      <c r="AG52">
        <f t="shared" si="2"/>
        <v>1188.6948062451629</v>
      </c>
      <c r="AI52" s="75">
        <f>PXIL!I52</f>
        <v>0</v>
      </c>
      <c r="AJ52" s="75">
        <f>PXIL!O52</f>
        <v>0</v>
      </c>
      <c r="AK52" s="75">
        <f>RTM_IEX!I52</f>
        <v>48.5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19.28</v>
      </c>
      <c r="H53">
        <f>PPCL_Spot!Q53</f>
        <v>5.37</v>
      </c>
      <c r="I53">
        <f>Bawana_NG!Q53</f>
        <v>47.929999999999993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541.28131805595206</v>
      </c>
      <c r="P53" s="77">
        <v>25.22</v>
      </c>
      <c r="Q53" s="77">
        <v>9.42</v>
      </c>
      <c r="R53" s="80">
        <v>26.3</v>
      </c>
      <c r="S53" s="80">
        <v>0</v>
      </c>
      <c r="T53" s="78">
        <f>SUMPRODUCT(LTA!F53:AJ53,LTA!F$101:AJ$101,LTA!F$104:AJ$104)</f>
        <v>152.79</v>
      </c>
      <c r="U53" s="78">
        <f>SUMPRODUCT(LTA!F53:AJ53,LTA!F$102:AJ$102,LTA!F$104:AJ$104)</f>
        <v>53.33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217.80999999999995</v>
      </c>
      <c r="AB53" s="117">
        <f>-STOA!O53</f>
        <v>0</v>
      </c>
      <c r="AC53">
        <f t="shared" si="0"/>
        <v>10.67052020118178</v>
      </c>
      <c r="AD53">
        <f t="shared" si="1"/>
        <v>1201.8885935694752</v>
      </c>
      <c r="AE53">
        <f>'IDT-1'!C53</f>
        <v>0</v>
      </c>
      <c r="AF53" s="26"/>
      <c r="AG53">
        <f t="shared" si="2"/>
        <v>1201.8885935694752</v>
      </c>
      <c r="AI53" s="75">
        <f>PXIL!I53</f>
        <v>0</v>
      </c>
      <c r="AJ53" s="75">
        <f>PXIL!O53</f>
        <v>0</v>
      </c>
      <c r="AK53" s="75">
        <f>RTM_IEX!I53</f>
        <v>106.7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19.28</v>
      </c>
      <c r="H54">
        <f>PPCL_Spot!Q54</f>
        <v>5.37</v>
      </c>
      <c r="I54">
        <f>Bawana_NG!Q54</f>
        <v>47.929999999999993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541.28149517806878</v>
      </c>
      <c r="P54" s="77">
        <v>25.22</v>
      </c>
      <c r="Q54" s="77">
        <v>9.42</v>
      </c>
      <c r="R54" s="80">
        <v>26.3</v>
      </c>
      <c r="S54" s="80">
        <v>0</v>
      </c>
      <c r="T54" s="78">
        <f>SUMPRODUCT(LTA!F54:AJ54,LTA!F$101:AJ$101,LTA!F$104:AJ$104)</f>
        <v>153.85</v>
      </c>
      <c r="U54" s="78">
        <f>SUMPRODUCT(LTA!F54:AJ54,LTA!F$102:AJ$102,LTA!F$104:AJ$104)</f>
        <v>53.29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217.80999999999995</v>
      </c>
      <c r="AB54" s="117">
        <f>-STOA!O54</f>
        <v>0</v>
      </c>
      <c r="AC54">
        <f t="shared" si="0"/>
        <v>10.679497759856408</v>
      </c>
      <c r="AD54">
        <f t="shared" si="1"/>
        <v>1202.8997931329175</v>
      </c>
      <c r="AE54">
        <f>'IDT-1'!C54</f>
        <v>0</v>
      </c>
      <c r="AF54" s="26"/>
      <c r="AG54">
        <f t="shared" si="2"/>
        <v>1202.8997931329175</v>
      </c>
      <c r="AI54" s="75">
        <f>PXIL!I54</f>
        <v>0</v>
      </c>
      <c r="AJ54" s="75">
        <f>PXIL!O54</f>
        <v>0</v>
      </c>
      <c r="AK54" s="75">
        <f>RTM_IEX!I54</f>
        <v>106.7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19.28</v>
      </c>
      <c r="H55">
        <f>PPCL_Spot!Q55</f>
        <v>5.37</v>
      </c>
      <c r="I55">
        <f>Bawana_NG!Q55</f>
        <v>47.929999999999993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542.4533609892901</v>
      </c>
      <c r="P55" s="77">
        <v>25.22</v>
      </c>
      <c r="Q55" s="77">
        <v>9.42</v>
      </c>
      <c r="R55" s="80">
        <v>26.3</v>
      </c>
      <c r="S55" s="80">
        <v>0</v>
      </c>
      <c r="T55" s="78">
        <f>SUMPRODUCT(LTA!F55:AJ55,LTA!F$101:AJ$101,LTA!F$104:AJ$104)</f>
        <v>150.55000000000001</v>
      </c>
      <c r="U55" s="78">
        <f>SUMPRODUCT(LTA!F55:AJ55,LTA!F$102:AJ$102,LTA!F$104:AJ$104)</f>
        <v>53.28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216.60999999999996</v>
      </c>
      <c r="AB55" s="117">
        <f>-STOA!O55</f>
        <v>0</v>
      </c>
      <c r="AC55">
        <f t="shared" si="0"/>
        <v>10.351362178995156</v>
      </c>
      <c r="AD55">
        <f t="shared" si="1"/>
        <v>1165.9397945249998</v>
      </c>
      <c r="AE55">
        <f>'IDT-1'!C55</f>
        <v>0</v>
      </c>
      <c r="AF55" s="26"/>
      <c r="AG55">
        <f t="shared" si="2"/>
        <v>1165.9397945249998</v>
      </c>
      <c r="AI55" s="75">
        <f>PXIL!I55</f>
        <v>0</v>
      </c>
      <c r="AJ55" s="75">
        <f>PXIL!O55</f>
        <v>0</v>
      </c>
      <c r="AK55" s="75">
        <f>RTM_IEX!I55</f>
        <v>72.75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19.28</v>
      </c>
      <c r="H56">
        <f>PPCL_Spot!Q56</f>
        <v>5.37</v>
      </c>
      <c r="I56">
        <f>Bawana_NG!Q56</f>
        <v>47.929999999999993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536.46909056613094</v>
      </c>
      <c r="P56" s="77">
        <v>25.22</v>
      </c>
      <c r="Q56" s="77">
        <v>9.42</v>
      </c>
      <c r="R56" s="80">
        <v>26.3</v>
      </c>
      <c r="S56" s="80">
        <v>0</v>
      </c>
      <c r="T56" s="78">
        <f>SUMPRODUCT(LTA!F56:AJ56,LTA!F$101:AJ$101,LTA!F$104:AJ$104)</f>
        <v>150.29999999999998</v>
      </c>
      <c r="U56" s="78">
        <f>SUMPRODUCT(LTA!F56:AJ56,LTA!F$102:AJ$102,LTA!F$104:AJ$104)</f>
        <v>53.25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216.60999999999996</v>
      </c>
      <c r="AB56" s="117">
        <f>-STOA!O56</f>
        <v>0</v>
      </c>
      <c r="AC56">
        <f t="shared" si="0"/>
        <v>10.509636599271357</v>
      </c>
      <c r="AD56">
        <f t="shared" si="1"/>
        <v>1183.7672496815646</v>
      </c>
      <c r="AE56">
        <f>'IDT-1'!C56</f>
        <v>0</v>
      </c>
      <c r="AF56" s="26"/>
      <c r="AG56">
        <f t="shared" si="2"/>
        <v>1183.7672496815646</v>
      </c>
      <c r="AI56" s="75">
        <f>PXIL!I56</f>
        <v>0</v>
      </c>
      <c r="AJ56" s="75">
        <f>PXIL!O56</f>
        <v>0</v>
      </c>
      <c r="AK56" s="75">
        <f>RTM_IEX!I56</f>
        <v>97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19.28</v>
      </c>
      <c r="H57">
        <f>PPCL_Spot!Q57</f>
        <v>5.37</v>
      </c>
      <c r="I57">
        <f>Bawana_NG!Q57</f>
        <v>47.929999999999993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535.91864895293497</v>
      </c>
      <c r="P57" s="77">
        <v>25.22</v>
      </c>
      <c r="Q57" s="77">
        <v>9.42</v>
      </c>
      <c r="R57" s="80">
        <v>26.3</v>
      </c>
      <c r="S57" s="80">
        <v>0</v>
      </c>
      <c r="T57" s="78">
        <f>SUMPRODUCT(LTA!F57:AJ57,LTA!F$101:AJ$101,LTA!F$104:AJ$104)</f>
        <v>151.38000000000002</v>
      </c>
      <c r="U57" s="78">
        <f>SUMPRODUCT(LTA!F57:AJ57,LTA!F$102:AJ$102,LTA!F$104:AJ$104)</f>
        <v>53.23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216.60999999999996</v>
      </c>
      <c r="AB57" s="117">
        <f>-STOA!O57</f>
        <v>0</v>
      </c>
      <c r="AC57">
        <f t="shared" si="0"/>
        <v>10.428760713075231</v>
      </c>
      <c r="AD57">
        <f t="shared" si="1"/>
        <v>1174.6576839545646</v>
      </c>
      <c r="AE57">
        <f>'IDT-1'!C57</f>
        <v>0</v>
      </c>
      <c r="AF57" s="26"/>
      <c r="AG57">
        <f t="shared" si="2"/>
        <v>1174.6576839545646</v>
      </c>
      <c r="AI57" s="75">
        <f>PXIL!I57</f>
        <v>0</v>
      </c>
      <c r="AJ57" s="75">
        <f>PXIL!O57</f>
        <v>0</v>
      </c>
      <c r="AK57" s="75">
        <f>RTM_IEX!I57</f>
        <v>87.3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19.28</v>
      </c>
      <c r="H58">
        <f>PPCL_Spot!Q58</f>
        <v>5.37</v>
      </c>
      <c r="I58">
        <f>Bawana_NG!Q58</f>
        <v>47.929999999999993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541.01901850292575</v>
      </c>
      <c r="P58" s="77">
        <v>25.22</v>
      </c>
      <c r="Q58" s="77">
        <v>9.42</v>
      </c>
      <c r="R58" s="80">
        <v>26.3</v>
      </c>
      <c r="S58" s="80">
        <v>0</v>
      </c>
      <c r="T58" s="78">
        <f>SUMPRODUCT(LTA!F58:AJ58,LTA!F$101:AJ$101,LTA!F$104:AJ$104)</f>
        <v>150.97999999999999</v>
      </c>
      <c r="U58" s="78">
        <f>SUMPRODUCT(LTA!F58:AJ58,LTA!F$102:AJ$102,LTA!F$104:AJ$104)</f>
        <v>53.22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213.60999999999996</v>
      </c>
      <c r="AB58" s="117">
        <f>-STOA!O58</f>
        <v>0</v>
      </c>
      <c r="AC58">
        <f t="shared" si="0"/>
        <v>10.528995965115152</v>
      </c>
      <c r="AD58">
        <f t="shared" si="1"/>
        <v>1185.9478182525156</v>
      </c>
      <c r="AE58">
        <f>'IDT-1'!C58</f>
        <v>0</v>
      </c>
      <c r="AF58" s="26"/>
      <c r="AG58">
        <f t="shared" si="2"/>
        <v>1185.9478182525156</v>
      </c>
      <c r="AI58" s="75">
        <f>PXIL!I58</f>
        <v>0</v>
      </c>
      <c r="AJ58" s="75">
        <f>PXIL!O58</f>
        <v>0</v>
      </c>
      <c r="AK58" s="75">
        <f>RTM_IEX!I58</f>
        <v>97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47.929999999999993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536.5548460772161</v>
      </c>
      <c r="P59" s="77">
        <v>25.22</v>
      </c>
      <c r="Q59" s="77">
        <v>9.42</v>
      </c>
      <c r="R59" s="80">
        <v>26.3</v>
      </c>
      <c r="S59" s="80">
        <v>0</v>
      </c>
      <c r="T59" s="78">
        <f>SUMPRODUCT(LTA!F59:AJ59,LTA!F$101:AJ$101,LTA!F$104:AJ$104)</f>
        <v>148.85999999999999</v>
      </c>
      <c r="U59" s="78">
        <f>SUMPRODUCT(LTA!F59:AJ59,LTA!F$102:AJ$102,LTA!F$104:AJ$104)</f>
        <v>53.21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259.71000000000004</v>
      </c>
      <c r="AB59" s="117">
        <f>-STOA!O59</f>
        <v>0</v>
      </c>
      <c r="AC59">
        <f t="shared" si="0"/>
        <v>11.044111247768905</v>
      </c>
      <c r="AD59">
        <f t="shared" si="1"/>
        <v>1243.9685305441524</v>
      </c>
      <c r="AE59">
        <f>'IDT-1'!C59</f>
        <v>0</v>
      </c>
      <c r="AF59" s="26"/>
      <c r="AG59">
        <f t="shared" si="2"/>
        <v>1243.9685305441524</v>
      </c>
      <c r="AI59" s="75">
        <f>PXIL!I59</f>
        <v>0</v>
      </c>
      <c r="AJ59" s="75">
        <f>PXIL!O59</f>
        <v>0</v>
      </c>
      <c r="AK59" s="75">
        <f>RTM_IEX!I59</f>
        <v>116.4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47.929999999999993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536.55452857012301</v>
      </c>
      <c r="P60" s="77">
        <v>25.22</v>
      </c>
      <c r="Q60" s="77">
        <v>9.42</v>
      </c>
      <c r="R60" s="80">
        <v>26.3</v>
      </c>
      <c r="S60" s="80">
        <v>0</v>
      </c>
      <c r="T60" s="78">
        <f>SUMPRODUCT(LTA!F60:AJ60,LTA!F$101:AJ$101,LTA!F$104:AJ$104)</f>
        <v>145.38999999999999</v>
      </c>
      <c r="U60" s="78">
        <f>SUMPRODUCT(LTA!F60:AJ60,LTA!F$102:AJ$102,LTA!F$104:AJ$104)</f>
        <v>53.21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258.51</v>
      </c>
      <c r="AB60" s="117">
        <f>-STOA!O60</f>
        <v>0</v>
      </c>
      <c r="AC60">
        <f t="shared" si="0"/>
        <v>10.960332453706487</v>
      </c>
      <c r="AD60">
        <f t="shared" si="1"/>
        <v>1234.5319918311213</v>
      </c>
      <c r="AE60">
        <f>'IDT-1'!C60</f>
        <v>0</v>
      </c>
      <c r="AF60" s="26"/>
      <c r="AG60">
        <f t="shared" si="2"/>
        <v>1234.5319918311213</v>
      </c>
      <c r="AI60" s="75">
        <f>PXIL!I60</f>
        <v>0</v>
      </c>
      <c r="AJ60" s="75">
        <f>PXIL!O60</f>
        <v>0</v>
      </c>
      <c r="AK60" s="75">
        <f>RTM_IEX!I60</f>
        <v>111.55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47.929999999999993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557.94131899843319</v>
      </c>
      <c r="P61" s="77">
        <v>48.647387919463085</v>
      </c>
      <c r="Q61" s="77">
        <v>9.27</v>
      </c>
      <c r="R61" s="80">
        <v>26.3</v>
      </c>
      <c r="S61" s="80">
        <v>0</v>
      </c>
      <c r="T61" s="78">
        <f>SUMPRODUCT(LTA!F61:AJ61,LTA!F$101:AJ$101,LTA!F$104:AJ$104)</f>
        <v>137.84</v>
      </c>
      <c r="U61" s="78">
        <f>SUMPRODUCT(LTA!F61:AJ61,LTA!F$102:AJ$102,LTA!F$104:AJ$104)</f>
        <v>53.22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255.28000000000003</v>
      </c>
      <c r="AB61" s="117">
        <f>-STOA!O61</f>
        <v>0</v>
      </c>
      <c r="AC61">
        <f t="shared" si="0"/>
        <v>10.276961223166891</v>
      </c>
      <c r="AD61">
        <f t="shared" si="1"/>
        <v>1157.5595414094344</v>
      </c>
      <c r="AE61">
        <f>'IDT-1'!C61</f>
        <v>0</v>
      </c>
      <c r="AF61" s="26"/>
      <c r="AG61">
        <f t="shared" si="2"/>
        <v>1157.5595414094344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18.87248908296943</v>
      </c>
      <c r="F62">
        <f>GT_Spot!Q62</f>
        <v>0</v>
      </c>
      <c r="G62">
        <f>PPCL_NG!Q62</f>
        <v>19.28</v>
      </c>
      <c r="H62">
        <f>PPCL_Spot!Q62</f>
        <v>16.62</v>
      </c>
      <c r="I62">
        <f>Bawana_NG!Q62</f>
        <v>47.929999999999993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570.47245402560554</v>
      </c>
      <c r="P62" s="77">
        <v>48.647387919463085</v>
      </c>
      <c r="Q62" s="77">
        <v>9.27</v>
      </c>
      <c r="R62" s="80">
        <v>26.3</v>
      </c>
      <c r="S62" s="80">
        <v>0</v>
      </c>
      <c r="T62" s="78">
        <f>SUMPRODUCT(LTA!F62:AJ62,LTA!F$101:AJ$101,LTA!F$104:AJ$104)</f>
        <v>128.75</v>
      </c>
      <c r="U62" s="78">
        <f>SUMPRODUCT(LTA!F62:AJ62,LTA!F$102:AJ$102,LTA!F$104:AJ$104)</f>
        <v>53.23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254.17000000000002</v>
      </c>
      <c r="AB62" s="117">
        <f>-STOA!O62</f>
        <v>0</v>
      </c>
      <c r="AC62">
        <f t="shared" si="0"/>
        <v>10.503172513046735</v>
      </c>
      <c r="AD62">
        <f t="shared" si="1"/>
        <v>1183.0391585149912</v>
      </c>
      <c r="AE62">
        <f>'IDT-1'!C62</f>
        <v>0</v>
      </c>
      <c r="AF62" s="26"/>
      <c r="AG62">
        <f t="shared" si="2"/>
        <v>1183.0391585149912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7.1277957147050186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47.929999999999993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533.97597700473455</v>
      </c>
      <c r="P63" s="77">
        <v>48.647387919463085</v>
      </c>
      <c r="Q63" s="77">
        <v>9.5679450289886194</v>
      </c>
      <c r="R63" s="80">
        <v>26.3</v>
      </c>
      <c r="S63" s="80">
        <v>0</v>
      </c>
      <c r="T63" s="78">
        <f>SUMPRODUCT(LTA!F63:AJ63,LTA!F$101:AJ$101,LTA!F$104:AJ$104)</f>
        <v>115.59</v>
      </c>
      <c r="U63" s="78">
        <f>SUMPRODUCT(LTA!F63:AJ63,LTA!F$102:AJ$102,LTA!F$104:AJ$104)</f>
        <v>75.33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252.81</v>
      </c>
      <c r="AB63" s="117">
        <f>-STOA!O63</f>
        <v>0</v>
      </c>
      <c r="AC63">
        <f t="shared" si="0"/>
        <v>11.070040129877444</v>
      </c>
      <c r="AD63">
        <f t="shared" si="1"/>
        <v>1246.8890655380139</v>
      </c>
      <c r="AE63">
        <f>'IDT-1'!C63</f>
        <v>0</v>
      </c>
      <c r="AF63" s="26"/>
      <c r="AG63">
        <f t="shared" si="2"/>
        <v>1246.8890655380139</v>
      </c>
      <c r="AI63" s="75">
        <f>PXIL!I63</f>
        <v>0</v>
      </c>
      <c r="AJ63" s="75">
        <f>PXIL!O63</f>
        <v>0</v>
      </c>
      <c r="AK63" s="75">
        <f>RTM_IEX!I63</f>
        <v>116.4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7.1277957147050186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47.929999999999993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533.9760235505936</v>
      </c>
      <c r="P64" s="77">
        <v>48.647387919463085</v>
      </c>
      <c r="Q64" s="77">
        <v>9.5679450289886194</v>
      </c>
      <c r="R64" s="80">
        <v>26.3</v>
      </c>
      <c r="S64" s="80">
        <v>0</v>
      </c>
      <c r="T64" s="78">
        <f>SUMPRODUCT(LTA!F64:AJ64,LTA!F$101:AJ$101,LTA!F$104:AJ$104)</f>
        <v>108.93</v>
      </c>
      <c r="U64" s="78">
        <f>SUMPRODUCT(LTA!F64:AJ64,LTA!F$102:AJ$102,LTA!F$104:AJ$104)</f>
        <v>75.42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251.21</v>
      </c>
      <c r="AB64" s="117">
        <f>-STOA!O64</f>
        <v>0</v>
      </c>
      <c r="AC64">
        <f t="shared" si="0"/>
        <v>11.083504539481002</v>
      </c>
      <c r="AD64">
        <f t="shared" si="1"/>
        <v>1248.4056476742692</v>
      </c>
      <c r="AE64">
        <f>'IDT-1'!C64</f>
        <v>0</v>
      </c>
      <c r="AF64" s="26"/>
      <c r="AG64">
        <f t="shared" si="2"/>
        <v>1248.4056476742692</v>
      </c>
      <c r="AI64" s="75">
        <f>PXIL!I64</f>
        <v>0</v>
      </c>
      <c r="AJ64" s="75">
        <f>PXIL!O64</f>
        <v>0</v>
      </c>
      <c r="AK64" s="75">
        <f>RTM_IEX!I64</f>
        <v>126.1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47.929999999999993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533.43166548505576</v>
      </c>
      <c r="P65" s="77">
        <v>48.647387919463085</v>
      </c>
      <c r="Q65" s="77">
        <v>9.9982847341337919</v>
      </c>
      <c r="R65" s="80">
        <v>26.3</v>
      </c>
      <c r="S65" s="80">
        <v>0</v>
      </c>
      <c r="T65" s="78">
        <f>SUMPRODUCT(LTA!F65:AJ65,LTA!F$101:AJ$101,LTA!F$104:AJ$104)</f>
        <v>104.98</v>
      </c>
      <c r="U65" s="78">
        <f>SUMPRODUCT(LTA!F65:AJ65,LTA!F$102:AJ$102,LTA!F$104:AJ$104)</f>
        <v>78.48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249.58</v>
      </c>
      <c r="AB65" s="117">
        <f>-STOA!O65</f>
        <v>0</v>
      </c>
      <c r="AC65">
        <f t="shared" si="0"/>
        <v>11.401765177909548</v>
      </c>
      <c r="AD65">
        <f t="shared" si="1"/>
        <v>1284.2533686754482</v>
      </c>
      <c r="AE65">
        <f>'IDT-1'!C65</f>
        <v>0</v>
      </c>
      <c r="AF65" s="26"/>
      <c r="AG65">
        <f t="shared" si="2"/>
        <v>1284.2533686754482</v>
      </c>
      <c r="AI65" s="75">
        <f>PXIL!I65</f>
        <v>0</v>
      </c>
      <c r="AJ65" s="75">
        <f>PXIL!O65</f>
        <v>0</v>
      </c>
      <c r="AK65" s="75">
        <f>RTM_IEX!I65</f>
        <v>164.9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47.929999999999993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538.54118269042624</v>
      </c>
      <c r="P66" s="77">
        <v>48.647387919463085</v>
      </c>
      <c r="Q66" s="77">
        <v>9.9982847341337919</v>
      </c>
      <c r="R66" s="80">
        <v>26.3</v>
      </c>
      <c r="S66" s="80">
        <v>0</v>
      </c>
      <c r="T66" s="78">
        <f>SUMPRODUCT(LTA!F66:AJ66,LTA!F$101:AJ$101,LTA!F$104:AJ$104)</f>
        <v>97.43</v>
      </c>
      <c r="U66" s="78">
        <f>SUMPRODUCT(LTA!F66:AJ66,LTA!F$102:AJ$102,LTA!F$104:AJ$104)</f>
        <v>78.27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247.9</v>
      </c>
      <c r="AB66" s="117">
        <f>-STOA!O66</f>
        <v>0</v>
      </c>
      <c r="AC66">
        <f t="shared" si="0"/>
        <v>11.363656929316807</v>
      </c>
      <c r="AD66">
        <f t="shared" si="1"/>
        <v>1279.9609941294113</v>
      </c>
      <c r="AE66">
        <f>'IDT-1'!C66</f>
        <v>0</v>
      </c>
      <c r="AF66" s="26"/>
      <c r="AG66">
        <f t="shared" si="2"/>
        <v>1279.9609941294113</v>
      </c>
      <c r="AI66" s="75">
        <f>PXIL!I66</f>
        <v>0</v>
      </c>
      <c r="AJ66" s="75">
        <f>PXIL!O66</f>
        <v>0</v>
      </c>
      <c r="AK66" s="75">
        <f>RTM_IEX!I66</f>
        <v>164.9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7.1277957147050186</v>
      </c>
      <c r="F67">
        <f>GT_Spot!Q67</f>
        <v>0</v>
      </c>
      <c r="G67">
        <f>PPCL_NG!Q67</f>
        <v>19.28</v>
      </c>
      <c r="H67">
        <f>PPCL_Spot!Q67</f>
        <v>5.77</v>
      </c>
      <c r="I67">
        <f>Bawana_NG!Q67</f>
        <v>47.929999999999993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594.58198012646994</v>
      </c>
      <c r="P67" s="77">
        <v>48.647387919463085</v>
      </c>
      <c r="Q67" s="77">
        <v>10.088298769178889</v>
      </c>
      <c r="R67" s="80">
        <v>26.3</v>
      </c>
      <c r="S67" s="80">
        <v>0</v>
      </c>
      <c r="T67" s="78">
        <f>SUMPRODUCT(LTA!F67:AJ67,LTA!F$101:AJ$101,LTA!F$104:AJ$104)</f>
        <v>93.54</v>
      </c>
      <c r="U67" s="78">
        <f>SUMPRODUCT(LTA!F67:AJ67,LTA!F$102:AJ$102,LTA!F$104:AJ$104)</f>
        <v>56.48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246.35000000000002</v>
      </c>
      <c r="AB67" s="117">
        <f>-STOA!O67</f>
        <v>0</v>
      </c>
      <c r="AC67">
        <f t="shared" si="0"/>
        <v>11.539400070262388</v>
      </c>
      <c r="AD67">
        <f t="shared" si="1"/>
        <v>1299.7560624595544</v>
      </c>
      <c r="AE67">
        <f>'IDT-1'!C67</f>
        <v>0</v>
      </c>
      <c r="AF67" s="26"/>
      <c r="AG67">
        <f t="shared" si="2"/>
        <v>1299.7560624595544</v>
      </c>
      <c r="AI67" s="75">
        <f>PXIL!I67</f>
        <v>0</v>
      </c>
      <c r="AJ67" s="75">
        <f>PXIL!O67</f>
        <v>0</v>
      </c>
      <c r="AK67" s="75">
        <f>RTM_IEX!I67</f>
        <v>155.19999999999999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7.1277957147050186</v>
      </c>
      <c r="F68">
        <f>GT_Spot!Q68</f>
        <v>0</v>
      </c>
      <c r="G68">
        <f>PPCL_NG!Q68</f>
        <v>19.28</v>
      </c>
      <c r="H68">
        <f>PPCL_Spot!Q68</f>
        <v>5.77</v>
      </c>
      <c r="I68">
        <f>Bawana_NG!Q68</f>
        <v>47.929999999999993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596.84091007646998</v>
      </c>
      <c r="P68" s="77">
        <v>48.647387919463085</v>
      </c>
      <c r="Q68" s="77">
        <v>10.088298769178889</v>
      </c>
      <c r="R68" s="80">
        <v>26.3</v>
      </c>
      <c r="S68" s="80">
        <v>0</v>
      </c>
      <c r="T68" s="78">
        <f>SUMPRODUCT(LTA!F68:AJ68,LTA!F$101:AJ$101,LTA!F$104:AJ$104)</f>
        <v>89.16</v>
      </c>
      <c r="U68" s="78">
        <f>SUMPRODUCT(LTA!F68:AJ68,LTA!F$102:AJ$102,LTA!F$104:AJ$104)</f>
        <v>56.39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244.96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11.33699065382239</v>
      </c>
      <c r="AD68">
        <f t="shared" ref="AD68:AD98" si="4">SUM(B68:AB68,AI68:AR68)-AC68</f>
        <v>1276.9574018259946</v>
      </c>
      <c r="AE68">
        <f>'IDT-1'!C68</f>
        <v>0</v>
      </c>
      <c r="AF68" s="26"/>
      <c r="AG68">
        <f t="shared" ref="AG68:AG98" si="5">SUM(AD68:AF68)</f>
        <v>1276.9574018259946</v>
      </c>
      <c r="AI68" s="75">
        <f>PXIL!I68</f>
        <v>0</v>
      </c>
      <c r="AJ68" s="75">
        <f>PXIL!O68</f>
        <v>0</v>
      </c>
      <c r="AK68" s="75">
        <f>RTM_IEX!I68</f>
        <v>135.80000000000001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19.28</v>
      </c>
      <c r="H69">
        <f>PPCL_Spot!Q69</f>
        <v>5.77</v>
      </c>
      <c r="I69">
        <f>Bawana_NG!Q69</f>
        <v>47.929999999999993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575.0468975413861</v>
      </c>
      <c r="P69" s="77">
        <v>48.647387919463085</v>
      </c>
      <c r="Q69" s="77">
        <v>10.088298769178889</v>
      </c>
      <c r="R69" s="80">
        <v>26.3</v>
      </c>
      <c r="S69" s="80">
        <v>0</v>
      </c>
      <c r="T69" s="78">
        <f>SUMPRODUCT(LTA!F69:AJ69,LTA!F$101:AJ$101,LTA!F$104:AJ$104)</f>
        <v>79.39</v>
      </c>
      <c r="U69" s="78">
        <f>SUMPRODUCT(LTA!F69:AJ69,LTA!F$102:AJ$102,LTA!F$104:AJ$104)</f>
        <v>78.19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243.59</v>
      </c>
      <c r="AB69" s="117">
        <f>-STOA!O69</f>
        <v>0</v>
      </c>
      <c r="AC69">
        <f t="shared" si="3"/>
        <v>10.300051343513653</v>
      </c>
      <c r="AD69">
        <f t="shared" si="4"/>
        <v>1160.1603286012194</v>
      </c>
      <c r="AE69">
        <f>'IDT-1'!C69</f>
        <v>0</v>
      </c>
      <c r="AF69" s="26"/>
      <c r="AG69">
        <f t="shared" si="5"/>
        <v>1160.1603286012194</v>
      </c>
      <c r="AI69" s="75">
        <f>PXIL!I69</f>
        <v>0</v>
      </c>
      <c r="AJ69" s="75">
        <f>PXIL!O69</f>
        <v>0</v>
      </c>
      <c r="AK69" s="75">
        <f>RTM_IEX!I69</f>
        <v>29.1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19.28</v>
      </c>
      <c r="H70">
        <f>PPCL_Spot!Q70</f>
        <v>5.77</v>
      </c>
      <c r="I70">
        <f>Bawana_NG!Q70</f>
        <v>47.929999999999993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575.06811531618166</v>
      </c>
      <c r="P70" s="77">
        <v>48.647387919463085</v>
      </c>
      <c r="Q70" s="77">
        <v>10.088298769178889</v>
      </c>
      <c r="R70" s="80">
        <v>26.3</v>
      </c>
      <c r="S70" s="80">
        <v>0</v>
      </c>
      <c r="T70" s="78">
        <f>SUMPRODUCT(LTA!F70:AJ70,LTA!F$101:AJ$101,LTA!F$104:AJ$104)</f>
        <v>68.3</v>
      </c>
      <c r="U70" s="78">
        <f>SUMPRODUCT(LTA!F70:AJ70,LTA!F$102:AJ$102,LTA!F$104:AJ$104)</f>
        <v>89.02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242.18</v>
      </c>
      <c r="AB70" s="117">
        <f>-STOA!O70</f>
        <v>0</v>
      </c>
      <c r="AC70">
        <f t="shared" si="3"/>
        <v>10.285542059931853</v>
      </c>
      <c r="AD70">
        <f t="shared" si="4"/>
        <v>1158.5260556595965</v>
      </c>
      <c r="AE70">
        <f>'IDT-1'!C70</f>
        <v>0</v>
      </c>
      <c r="AF70" s="26"/>
      <c r="AG70">
        <f t="shared" si="5"/>
        <v>1158.5260556595965</v>
      </c>
      <c r="AI70" s="75">
        <f>PXIL!I70</f>
        <v>0</v>
      </c>
      <c r="AJ70" s="75">
        <f>PXIL!O70</f>
        <v>0</v>
      </c>
      <c r="AK70" s="75">
        <f>RTM_IEX!I70</f>
        <v>29.1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7.1277957147050186</v>
      </c>
      <c r="F71">
        <f>GT_Spot!Q71</f>
        <v>0</v>
      </c>
      <c r="G71">
        <f>PPCL_NG!Q71</f>
        <v>19.28</v>
      </c>
      <c r="H71">
        <f>PPCL_Spot!Q71</f>
        <v>5.77</v>
      </c>
      <c r="I71">
        <f>Bawana_NG!Q71</f>
        <v>47.929999999999993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577.58107751907505</v>
      </c>
      <c r="P71" s="77">
        <v>48.647387919463085</v>
      </c>
      <c r="Q71" s="77">
        <v>10.088298769178889</v>
      </c>
      <c r="R71" s="80">
        <v>26.3</v>
      </c>
      <c r="S71" s="80">
        <v>0</v>
      </c>
      <c r="T71" s="78">
        <f>SUMPRODUCT(LTA!F71:AJ71,LTA!F$101:AJ$101,LTA!F$104:AJ$104)</f>
        <v>81.12</v>
      </c>
      <c r="U71" s="78">
        <f>SUMPRODUCT(LTA!F71:AJ71,LTA!F$102:AJ$102,LTA!F$104:AJ$104)</f>
        <v>89.03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240.70000000000002</v>
      </c>
      <c r="AB71" s="117">
        <f>-STOA!O71</f>
        <v>0</v>
      </c>
      <c r="AC71">
        <f t="shared" si="3"/>
        <v>10.791656127317314</v>
      </c>
      <c r="AD71">
        <f t="shared" si="4"/>
        <v>1215.5329037951046</v>
      </c>
      <c r="AE71">
        <f>'IDT-1'!C71</f>
        <v>0</v>
      </c>
      <c r="AF71" s="26"/>
      <c r="AG71">
        <f t="shared" si="5"/>
        <v>1215.5329037951046</v>
      </c>
      <c r="AI71" s="75">
        <f>PXIL!I71</f>
        <v>0</v>
      </c>
      <c r="AJ71" s="75">
        <f>PXIL!O71</f>
        <v>0</v>
      </c>
      <c r="AK71" s="75">
        <f>RTM_IEX!I71</f>
        <v>72.75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18.87248908296943</v>
      </c>
      <c r="F72">
        <f>GT_Spot!Q72</f>
        <v>0</v>
      </c>
      <c r="G72">
        <f>PPCL_NG!Q72</f>
        <v>19.28</v>
      </c>
      <c r="H72">
        <f>PPCL_Spot!Q72</f>
        <v>18.7</v>
      </c>
      <c r="I72">
        <f>Bawana_NG!Q72</f>
        <v>47.929999999999993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580.91232258034449</v>
      </c>
      <c r="P72" s="77">
        <v>48.647387919463085</v>
      </c>
      <c r="Q72" s="77">
        <v>10.088298769178889</v>
      </c>
      <c r="R72" s="80">
        <v>26.3</v>
      </c>
      <c r="S72" s="80">
        <v>0</v>
      </c>
      <c r="T72" s="78">
        <f>SUMPRODUCT(LTA!F72:AJ72,LTA!F$101:AJ$101,LTA!F$104:AJ$104)</f>
        <v>70</v>
      </c>
      <c r="U72" s="78">
        <f>SUMPRODUCT(LTA!F72:AJ72,LTA!F$102:AJ$102,LTA!F$104:AJ$104)</f>
        <v>89.4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239.19000000000003</v>
      </c>
      <c r="AB72" s="117">
        <f>-STOA!O72</f>
        <v>0</v>
      </c>
      <c r="AC72">
        <f t="shared" si="3"/>
        <v>10.844860385497212</v>
      </c>
      <c r="AD72">
        <f t="shared" si="4"/>
        <v>1221.5256379664586</v>
      </c>
      <c r="AE72">
        <f>'IDT-1'!C72</f>
        <v>0</v>
      </c>
      <c r="AF72" s="26"/>
      <c r="AG72">
        <f t="shared" si="5"/>
        <v>1221.5256379664586</v>
      </c>
      <c r="AI72" s="75">
        <f>PXIL!I72</f>
        <v>0</v>
      </c>
      <c r="AJ72" s="75">
        <f>PXIL!O72</f>
        <v>0</v>
      </c>
      <c r="AK72" s="75">
        <f>RTM_IEX!I72</f>
        <v>63.05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18.87248908296943</v>
      </c>
      <c r="F73">
        <f>GT_Spot!Q73</f>
        <v>0</v>
      </c>
      <c r="G73">
        <f>PPCL_NG!Q73</f>
        <v>19.28</v>
      </c>
      <c r="H73">
        <f>PPCL_Spot!Q73</f>
        <v>17.94501527353513</v>
      </c>
      <c r="I73">
        <f>Bawana_NG!Q73</f>
        <v>47.929999999999993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594.53324176373519</v>
      </c>
      <c r="P73" s="77">
        <v>48.647387919463085</v>
      </c>
      <c r="Q73" s="77">
        <v>10.4</v>
      </c>
      <c r="R73" s="80">
        <v>20.81</v>
      </c>
      <c r="S73" s="80">
        <v>0</v>
      </c>
      <c r="T73" s="78">
        <f>SUMPRODUCT(LTA!F73:AJ73,LTA!F$101:AJ$101,LTA!F$104:AJ$104)</f>
        <v>58.989999999999995</v>
      </c>
      <c r="U73" s="78">
        <f>SUMPRODUCT(LTA!F73:AJ73,LTA!F$102:AJ$102,LTA!F$104:AJ$104)</f>
        <v>89.789999999999992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237.73000000000002</v>
      </c>
      <c r="AB73" s="117">
        <f>-STOA!O73</f>
        <v>0</v>
      </c>
      <c r="AC73">
        <f t="shared" si="3"/>
        <v>10.763527579549386</v>
      </c>
      <c r="AD73">
        <f t="shared" si="4"/>
        <v>1212.3646064601535</v>
      </c>
      <c r="AE73">
        <f>'IDT-1'!C73</f>
        <v>0</v>
      </c>
      <c r="AF73" s="26"/>
      <c r="AG73">
        <f t="shared" si="5"/>
        <v>1212.3646064601535</v>
      </c>
      <c r="AI73" s="75">
        <f>PXIL!I73</f>
        <v>0</v>
      </c>
      <c r="AJ73" s="75">
        <f>PXIL!O73</f>
        <v>0</v>
      </c>
      <c r="AK73" s="75">
        <f>RTM_IEX!I73</f>
        <v>58.2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18.87248908296943</v>
      </c>
      <c r="F74">
        <f>GT_Spot!Q74</f>
        <v>0</v>
      </c>
      <c r="G74">
        <f>PPCL_NG!Q74</f>
        <v>19.28</v>
      </c>
      <c r="H74">
        <f>PPCL_Spot!Q74</f>
        <v>18.7</v>
      </c>
      <c r="I74">
        <f>Bawana_NG!Q74</f>
        <v>47.929999999999993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593.67074757198918</v>
      </c>
      <c r="P74" s="77">
        <v>48.647387919463085</v>
      </c>
      <c r="Q74" s="77">
        <v>10.4</v>
      </c>
      <c r="R74" s="80">
        <v>13.06</v>
      </c>
      <c r="S74" s="80">
        <v>0</v>
      </c>
      <c r="T74" s="78">
        <f>SUMPRODUCT(LTA!F74:AJ74,LTA!F$101:AJ$101,LTA!F$104:AJ$104)</f>
        <v>48.59</v>
      </c>
      <c r="U74" s="78">
        <f>SUMPRODUCT(LTA!F74:AJ74,LTA!F$102:AJ$102,LTA!F$104:AJ$104)</f>
        <v>89.88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187.81999999999996</v>
      </c>
      <c r="AB74" s="117">
        <f>-STOA!O74</f>
        <v>0</v>
      </c>
      <c r="AC74">
        <f t="shared" si="3"/>
        <v>10.67660549625491</v>
      </c>
      <c r="AD74">
        <f t="shared" si="4"/>
        <v>1202.5740190781664</v>
      </c>
      <c r="AE74">
        <f>'IDT-1'!C74</f>
        <v>0</v>
      </c>
      <c r="AF74" s="26"/>
      <c r="AG74">
        <f t="shared" si="5"/>
        <v>1202.5740190781664</v>
      </c>
      <c r="AI74" s="75">
        <f>PXIL!I74</f>
        <v>0</v>
      </c>
      <c r="AJ74" s="75">
        <f>PXIL!O74</f>
        <v>0</v>
      </c>
      <c r="AK74" s="75">
        <f>RTM_IEX!I74</f>
        <v>77.599999999999994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38.799999999999997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19.28</v>
      </c>
      <c r="H75">
        <f>PPCL_Spot!Q75</f>
        <v>5.37</v>
      </c>
      <c r="I75">
        <f>Bawana_NG!Q75</f>
        <v>48.709999999999994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630.13390816120307</v>
      </c>
      <c r="P75" s="77">
        <v>48.647387919463085</v>
      </c>
      <c r="Q75" s="77">
        <v>15.13</v>
      </c>
      <c r="R75" s="80">
        <v>0</v>
      </c>
      <c r="S75" s="80">
        <v>0</v>
      </c>
      <c r="T75" s="78">
        <f>SUMPRODUCT(LTA!F75:AJ75,LTA!F$101:AJ$101,LTA!F$104:AJ$104)</f>
        <v>41.449999999999996</v>
      </c>
      <c r="U75" s="78">
        <f>SUMPRODUCT(LTA!F75:AJ75,LTA!F$102:AJ$102,LTA!F$104:AJ$104)</f>
        <v>90.18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264.06</v>
      </c>
      <c r="AB75" s="117">
        <f>-STOA!O75</f>
        <v>0</v>
      </c>
      <c r="AC75">
        <f t="shared" si="3"/>
        <v>10.894852619481098</v>
      </c>
      <c r="AD75">
        <f t="shared" si="4"/>
        <v>1227.1565814124619</v>
      </c>
      <c r="AE75">
        <f>'IDT-1'!C75</f>
        <v>0</v>
      </c>
      <c r="AF75" s="26"/>
      <c r="AG75">
        <f t="shared" si="5"/>
        <v>1227.1565814124619</v>
      </c>
      <c r="AI75" s="75">
        <f>PXIL!I75</f>
        <v>0</v>
      </c>
      <c r="AJ75" s="75">
        <f>PXIL!O75</f>
        <v>0</v>
      </c>
      <c r="AK75" s="75">
        <f>RTM_IEX!I75</f>
        <v>67.900000000000006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19.28</v>
      </c>
      <c r="H76">
        <f>PPCL_Spot!Q76</f>
        <v>5.37</v>
      </c>
      <c r="I76">
        <f>Bawana_NG!Q76</f>
        <v>48.709999999999994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631.25199702961595</v>
      </c>
      <c r="P76" s="77">
        <v>48.647387919463085</v>
      </c>
      <c r="Q76" s="77">
        <v>15.06</v>
      </c>
      <c r="R76" s="80">
        <v>0</v>
      </c>
      <c r="S76" s="80">
        <v>0</v>
      </c>
      <c r="T76" s="78">
        <f>SUMPRODUCT(LTA!F76:AJ76,LTA!F$101:AJ$101,LTA!F$104:AJ$104)</f>
        <v>43.089999999999996</v>
      </c>
      <c r="U76" s="78">
        <f>SUMPRODUCT(LTA!F76:AJ76,LTA!F$102:AJ$102,LTA!F$104:AJ$104)</f>
        <v>97.259999999999991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257.98999999999995</v>
      </c>
      <c r="AB76" s="117">
        <f>-STOA!O76</f>
        <v>0</v>
      </c>
      <c r="AC76">
        <f t="shared" si="3"/>
        <v>10.713995801523131</v>
      </c>
      <c r="AD76">
        <f t="shared" si="4"/>
        <v>1206.7855270988327</v>
      </c>
      <c r="AE76">
        <f>'IDT-1'!C76</f>
        <v>0</v>
      </c>
      <c r="AF76" s="26"/>
      <c r="AG76">
        <f t="shared" si="5"/>
        <v>1206.7855270988327</v>
      </c>
      <c r="AI76" s="75">
        <f>PXIL!I76</f>
        <v>0</v>
      </c>
      <c r="AJ76" s="75">
        <f>PXIL!O76</f>
        <v>0</v>
      </c>
      <c r="AK76" s="75">
        <f>RTM_IEX!I76</f>
        <v>43.65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19.28</v>
      </c>
      <c r="H77">
        <f>PPCL_Spot!Q77</f>
        <v>5.37</v>
      </c>
      <c r="I77">
        <f>Bawana_NG!Q77</f>
        <v>48.709999999999994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638.39189760542524</v>
      </c>
      <c r="P77" s="77">
        <v>48.647387919463085</v>
      </c>
      <c r="Q77" s="77">
        <v>16.752539802880968</v>
      </c>
      <c r="R77" s="80">
        <v>0</v>
      </c>
      <c r="S77" s="80">
        <v>0</v>
      </c>
      <c r="T77" s="78">
        <f>SUMPRODUCT(LTA!F77:AJ77,LTA!F$101:AJ$101,LTA!F$104:AJ$104)</f>
        <v>36.620000000000005</v>
      </c>
      <c r="U77" s="78">
        <f>SUMPRODUCT(LTA!F77:AJ77,LTA!F$102:AJ$102,LTA!F$104:AJ$104)</f>
        <v>97.2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247.39999999999998</v>
      </c>
      <c r="AB77" s="117">
        <f>-STOA!O77</f>
        <v>0</v>
      </c>
      <c r="AC77">
        <f t="shared" si="3"/>
        <v>10.256945276855605</v>
      </c>
      <c r="AD77">
        <f t="shared" si="4"/>
        <v>1155.3050180021905</v>
      </c>
      <c r="AE77">
        <f>'IDT-1'!C77</f>
        <v>0</v>
      </c>
      <c r="AF77" s="26"/>
      <c r="AG77">
        <f t="shared" si="5"/>
        <v>1155.3050180021905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19.28</v>
      </c>
      <c r="H78">
        <f>PPCL_Spot!Q78</f>
        <v>5.37</v>
      </c>
      <c r="I78">
        <f>Bawana_NG!Q78</f>
        <v>48.709999999999994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661.59049825953571</v>
      </c>
      <c r="P78" s="77">
        <v>48.647387919463085</v>
      </c>
      <c r="Q78" s="77">
        <v>16.752539802880968</v>
      </c>
      <c r="R78" s="80">
        <v>0</v>
      </c>
      <c r="S78" s="80">
        <v>0</v>
      </c>
      <c r="T78" s="78">
        <f>SUMPRODUCT(LTA!F78:AJ78,LTA!F$101:AJ$101,LTA!F$104:AJ$104)</f>
        <v>35.15</v>
      </c>
      <c r="U78" s="78">
        <f>SUMPRODUCT(LTA!F78:AJ78,LTA!F$102:AJ$102,LTA!F$104:AJ$104)</f>
        <v>96.74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256.65999999999997</v>
      </c>
      <c r="AB78" s="117">
        <f>-STOA!O78</f>
        <v>0</v>
      </c>
      <c r="AC78">
        <f t="shared" si="3"/>
        <v>10.525596962611779</v>
      </c>
      <c r="AD78">
        <f t="shared" si="4"/>
        <v>1185.5649669705447</v>
      </c>
      <c r="AE78">
        <f>'IDT-1'!C78</f>
        <v>0</v>
      </c>
      <c r="AF78" s="26"/>
      <c r="AG78">
        <f t="shared" si="5"/>
        <v>1185.5649669705447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7.5422868548617048</v>
      </c>
      <c r="F79">
        <f>GT_Spot!Q79</f>
        <v>0</v>
      </c>
      <c r="G79">
        <f>PPCL_NG!Q79</f>
        <v>19.28</v>
      </c>
      <c r="H79">
        <f>PPCL_Spot!Q79</f>
        <v>5.37</v>
      </c>
      <c r="I79">
        <f>Bawana_NG!Q79</f>
        <v>48.709999999999994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675.59838455327144</v>
      </c>
      <c r="P79" s="77">
        <v>48.647387919463085</v>
      </c>
      <c r="Q79" s="77">
        <v>16.752539802880968</v>
      </c>
      <c r="R79" s="80">
        <v>0</v>
      </c>
      <c r="S79" s="80">
        <v>0</v>
      </c>
      <c r="T79" s="78">
        <f>SUMPRODUCT(LTA!F79:AJ79,LTA!F$101:AJ$101,LTA!F$104:AJ$104)</f>
        <v>33.93</v>
      </c>
      <c r="U79" s="78">
        <f>SUMPRODUCT(LTA!F79:AJ79,LTA!F$102:AJ$102,LTA!F$104:AJ$104)</f>
        <v>97.83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251.51999999999998</v>
      </c>
      <c r="AB79" s="117">
        <f>-STOA!O79</f>
        <v>0</v>
      </c>
      <c r="AC79">
        <f t="shared" si="3"/>
        <v>10.605589272348201</v>
      </c>
      <c r="AD79">
        <f t="shared" si="4"/>
        <v>1194.5750098581291</v>
      </c>
      <c r="AE79">
        <f>'IDT-1'!C79</f>
        <v>0</v>
      </c>
      <c r="AF79" s="26"/>
      <c r="AG79">
        <f t="shared" si="5"/>
        <v>1194.5750098581291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19.28</v>
      </c>
      <c r="H80">
        <f>PPCL_Spot!Q80</f>
        <v>5.77</v>
      </c>
      <c r="I80">
        <f>Bawana_NG!Q80</f>
        <v>48.709999999999994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666.41866045012273</v>
      </c>
      <c r="P80" s="77">
        <v>48.647387919463085</v>
      </c>
      <c r="Q80" s="77">
        <v>16.752539802880968</v>
      </c>
      <c r="R80" s="80">
        <v>0</v>
      </c>
      <c r="S80" s="80">
        <v>0</v>
      </c>
      <c r="T80" s="78">
        <f>SUMPRODUCT(LTA!F80:AJ80,LTA!F$101:AJ$101,LTA!F$104:AJ$104)</f>
        <v>32.239999999999995</v>
      </c>
      <c r="U80" s="78">
        <f>SUMPRODUCT(LTA!F80:AJ80,LTA!F$102:AJ$102,LTA!F$104:AJ$104)</f>
        <v>97.259999999999991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246.67</v>
      </c>
      <c r="AB80" s="117">
        <f>-STOA!O80</f>
        <v>0</v>
      </c>
      <c r="AC80">
        <f t="shared" si="3"/>
        <v>10.46575970024049</v>
      </c>
      <c r="AD80">
        <f t="shared" si="4"/>
        <v>1178.8251153270878</v>
      </c>
      <c r="AE80">
        <f>'IDT-1'!C80</f>
        <v>0</v>
      </c>
      <c r="AF80" s="26"/>
      <c r="AG80">
        <f t="shared" si="5"/>
        <v>1178.8251153270878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19.28</v>
      </c>
      <c r="H81">
        <f>PPCL_Spot!Q81</f>
        <v>5.77</v>
      </c>
      <c r="I81">
        <f>Bawana_NG!Q81</f>
        <v>48.709999999999994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683.87852648927139</v>
      </c>
      <c r="P81" s="77">
        <v>48.647387919463085</v>
      </c>
      <c r="Q81" s="77">
        <v>16.752539802880968</v>
      </c>
      <c r="R81" s="80">
        <v>0</v>
      </c>
      <c r="S81" s="80">
        <v>0</v>
      </c>
      <c r="T81" s="78">
        <f>SUMPRODUCT(LTA!F81:AJ81,LTA!F$101:AJ$101,LTA!F$104:AJ$104)</f>
        <v>28.740000000000002</v>
      </c>
      <c r="U81" s="78">
        <f>SUMPRODUCT(LTA!F81:AJ81,LTA!F$102:AJ$102,LTA!F$104:AJ$104)</f>
        <v>94.59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246.67</v>
      </c>
      <c r="AB81" s="117">
        <f>-STOA!O81</f>
        <v>0</v>
      </c>
      <c r="AC81">
        <f t="shared" si="3"/>
        <v>10.565110521385</v>
      </c>
      <c r="AD81">
        <f t="shared" si="4"/>
        <v>1190.0156305450923</v>
      </c>
      <c r="AE81">
        <f>'IDT-1'!C81</f>
        <v>0</v>
      </c>
      <c r="AF81" s="26"/>
      <c r="AG81">
        <f t="shared" si="5"/>
        <v>1190.0156305450923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19.28</v>
      </c>
      <c r="H82">
        <f>PPCL_Spot!Q82</f>
        <v>5.77</v>
      </c>
      <c r="I82">
        <f>Bawana_NG!Q82</f>
        <v>48.709999999999994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683.87852648927139</v>
      </c>
      <c r="P82" s="77">
        <v>48.647387919463085</v>
      </c>
      <c r="Q82" s="77">
        <v>16.752539802880968</v>
      </c>
      <c r="R82" s="80">
        <v>0</v>
      </c>
      <c r="S82" s="80">
        <v>0</v>
      </c>
      <c r="T82" s="78">
        <f>SUMPRODUCT(LTA!F82:AJ82,LTA!F$101:AJ$101,LTA!F$104:AJ$104)</f>
        <v>25.25</v>
      </c>
      <c r="U82" s="78">
        <f>SUMPRODUCT(LTA!F82:AJ82,LTA!F$102:AJ$102,LTA!F$104:AJ$104)</f>
        <v>91.88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246.67</v>
      </c>
      <c r="AB82" s="117">
        <f>-STOA!O82</f>
        <v>0</v>
      </c>
      <c r="AC82">
        <f t="shared" si="3"/>
        <v>10.732503709439882</v>
      </c>
      <c r="AD82">
        <f t="shared" si="4"/>
        <v>1158.6482373570373</v>
      </c>
      <c r="AE82">
        <f>'IDT-1'!C82</f>
        <v>0</v>
      </c>
      <c r="AF82" s="26"/>
      <c r="AG82">
        <f t="shared" si="5"/>
        <v>1158.6482373570373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19.28</v>
      </c>
      <c r="H83">
        <f>PPCL_Spot!Q83</f>
        <v>5.77</v>
      </c>
      <c r="I83">
        <f>Bawana_NG!Q83</f>
        <v>49.499999999999993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644.69700581925122</v>
      </c>
      <c r="P83" s="77">
        <v>48.647387919463085</v>
      </c>
      <c r="Q83" s="77">
        <v>16.75</v>
      </c>
      <c r="R83" s="80">
        <v>0</v>
      </c>
      <c r="S83" s="80">
        <v>0</v>
      </c>
      <c r="T83" s="78">
        <f>SUMPRODUCT(LTA!F83:AJ83,LTA!F$101:AJ$101,LTA!F$104:AJ$104)</f>
        <v>8.61</v>
      </c>
      <c r="U83" s="78">
        <f>SUMPRODUCT(LTA!F83:AJ83,LTA!F$102:AJ$102,LTA!F$104:AJ$104)</f>
        <v>88.259999999999991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241.81999999999996</v>
      </c>
      <c r="AB83" s="117">
        <f>-STOA!O83</f>
        <v>0</v>
      </c>
      <c r="AC83">
        <f t="shared" si="3"/>
        <v>10.084886702056398</v>
      </c>
      <c r="AD83">
        <f t="shared" si="4"/>
        <v>1105.7917938915195</v>
      </c>
      <c r="AE83">
        <f>'IDT-1'!C83</f>
        <v>0</v>
      </c>
      <c r="AF83" s="26"/>
      <c r="AG83">
        <f t="shared" si="5"/>
        <v>1105.7917938915195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19.28</v>
      </c>
      <c r="H84">
        <f>PPCL_Spot!Q84</f>
        <v>5.77</v>
      </c>
      <c r="I84">
        <f>Bawana_NG!Q84</f>
        <v>49.499999999999993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644.69700581925122</v>
      </c>
      <c r="P84" s="77">
        <v>48.647387919463085</v>
      </c>
      <c r="Q84" s="77">
        <v>16.75</v>
      </c>
      <c r="R84" s="80">
        <v>0</v>
      </c>
      <c r="S84" s="80">
        <v>0</v>
      </c>
      <c r="T84" s="78">
        <f>SUMPRODUCT(LTA!F84:AJ84,LTA!F$101:AJ$101,LTA!F$104:AJ$104)</f>
        <v>8.5399999999999991</v>
      </c>
      <c r="U84" s="78">
        <f>SUMPRODUCT(LTA!F84:AJ84,LTA!F$102:AJ$102,LTA!F$104:AJ$104)</f>
        <v>79.650000000000006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241.81999999999996</v>
      </c>
      <c r="AB84" s="117">
        <f>-STOA!O84</f>
        <v>0</v>
      </c>
      <c r="AC84">
        <f t="shared" si="3"/>
        <v>9.875330789223467</v>
      </c>
      <c r="AD84">
        <f t="shared" si="4"/>
        <v>1112.3213498043524</v>
      </c>
      <c r="AE84">
        <f>'IDT-1'!C84</f>
        <v>0</v>
      </c>
      <c r="AF84" s="26"/>
      <c r="AG84">
        <f t="shared" si="5"/>
        <v>1112.3213498043524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19.28</v>
      </c>
      <c r="H85">
        <f>PPCL_Spot!Q85</f>
        <v>5.77</v>
      </c>
      <c r="I85">
        <f>Bawana_NG!Q85</f>
        <v>49.499999999999993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632.20836787831968</v>
      </c>
      <c r="P85" s="77">
        <v>48.647387919463085</v>
      </c>
      <c r="Q85" s="77">
        <v>10</v>
      </c>
      <c r="R85" s="80">
        <v>0</v>
      </c>
      <c r="S85" s="80">
        <v>0</v>
      </c>
      <c r="T85" s="78">
        <f>SUMPRODUCT(LTA!F85:AJ85,LTA!F$101:AJ$101,LTA!F$104:AJ$104)</f>
        <v>8.36</v>
      </c>
      <c r="U85" s="78">
        <f>SUMPRODUCT(LTA!F85:AJ85,LTA!F$102:AJ$102,LTA!F$104:AJ$104)</f>
        <v>79.599999999999994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241.81999999999996</v>
      </c>
      <c r="AB85" s="117">
        <f>-STOA!O85</f>
        <v>0</v>
      </c>
      <c r="AC85">
        <f t="shared" si="3"/>
        <v>9.917406775343272</v>
      </c>
      <c r="AD85">
        <f t="shared" si="4"/>
        <v>1117.0606358773011</v>
      </c>
      <c r="AE85">
        <f>'IDT-1'!C85</f>
        <v>0</v>
      </c>
      <c r="AF85" s="26"/>
      <c r="AG85">
        <f t="shared" si="5"/>
        <v>1117.0606358773011</v>
      </c>
      <c r="AI85" s="75">
        <f>PXIL!I85</f>
        <v>0</v>
      </c>
      <c r="AJ85" s="75">
        <f>PXIL!O85</f>
        <v>0</v>
      </c>
      <c r="AK85" s="75">
        <f>RTM_IEX!I85</f>
        <v>24.25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19.28</v>
      </c>
      <c r="H86">
        <f>PPCL_Spot!Q86</f>
        <v>5.77</v>
      </c>
      <c r="I86">
        <f>Bawana_NG!Q86</f>
        <v>49.499999999999993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612.18585397071388</v>
      </c>
      <c r="P86" s="77">
        <v>48.647387919463085</v>
      </c>
      <c r="Q86" s="77">
        <v>10</v>
      </c>
      <c r="R86" s="80">
        <v>0</v>
      </c>
      <c r="S86" s="80">
        <v>0</v>
      </c>
      <c r="T86" s="78">
        <f>SUMPRODUCT(LTA!F86:AJ86,LTA!F$101:AJ$101,LTA!F$104:AJ$104)</f>
        <v>8.58</v>
      </c>
      <c r="U86" s="78">
        <f>SUMPRODUCT(LTA!F86:AJ86,LTA!F$102:AJ$102,LTA!F$104:AJ$104)</f>
        <v>79.650000000000006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261.21999999999997</v>
      </c>
      <c r="AB86" s="117">
        <f>-STOA!O86</f>
        <v>0</v>
      </c>
      <c r="AC86">
        <f t="shared" si="3"/>
        <v>10.127704652956339</v>
      </c>
      <c r="AD86">
        <f t="shared" si="4"/>
        <v>1140.7478240920823</v>
      </c>
      <c r="AE86">
        <f>'IDT-1'!C86</f>
        <v>0</v>
      </c>
      <c r="AF86" s="26"/>
      <c r="AG86">
        <f t="shared" si="5"/>
        <v>1140.7478240920823</v>
      </c>
      <c r="AI86" s="75">
        <f>PXIL!I86</f>
        <v>0</v>
      </c>
      <c r="AJ86" s="75">
        <f>PXIL!O86</f>
        <v>0</v>
      </c>
      <c r="AK86" s="75">
        <f>RTM_IEX!I86</f>
        <v>48.5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19.28</v>
      </c>
      <c r="H87">
        <f>PPCL_Spot!Q87</f>
        <v>5.77</v>
      </c>
      <c r="I87">
        <f>Bawana_NG!Q87</f>
        <v>49.499999999999993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551.51504984191627</v>
      </c>
      <c r="P87" s="77">
        <v>48.647387919463085</v>
      </c>
      <c r="Q87" s="77">
        <v>10</v>
      </c>
      <c r="R87" s="80">
        <v>0</v>
      </c>
      <c r="S87" s="80">
        <v>0</v>
      </c>
      <c r="T87" s="78">
        <f>SUMPRODUCT(LTA!F87:AJ87,LTA!F$101:AJ$101,LTA!F$104:AJ$104)</f>
        <v>8.6</v>
      </c>
      <c r="U87" s="78">
        <f>SUMPRODUCT(LTA!F87:AJ87,LTA!F$102:AJ$102,LTA!F$104:AJ$104)</f>
        <v>79.62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278.58</v>
      </c>
      <c r="AB87" s="117">
        <f>-STOA!O87</f>
        <v>0</v>
      </c>
      <c r="AC87">
        <f t="shared" si="3"/>
        <v>9.7464815766229229</v>
      </c>
      <c r="AD87">
        <f t="shared" si="4"/>
        <v>1097.8082430396182</v>
      </c>
      <c r="AE87">
        <f>'IDT-1'!C87</f>
        <v>0</v>
      </c>
      <c r="AF87" s="26"/>
      <c r="AG87">
        <f t="shared" si="5"/>
        <v>1097.8082430396182</v>
      </c>
      <c r="AI87" s="75">
        <f>PXIL!I87</f>
        <v>0</v>
      </c>
      <c r="AJ87" s="75">
        <f>PXIL!O87</f>
        <v>0</v>
      </c>
      <c r="AK87" s="75">
        <f>RTM_IEX!I87</f>
        <v>48.5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19.28</v>
      </c>
      <c r="H88">
        <f>PPCL_Spot!Q88</f>
        <v>5.77</v>
      </c>
      <c r="I88">
        <f>Bawana_NG!Q88</f>
        <v>49.499999999999993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540.5686884376222</v>
      </c>
      <c r="P88" s="77">
        <v>48.647387919463085</v>
      </c>
      <c r="Q88" s="77">
        <v>10</v>
      </c>
      <c r="R88" s="80">
        <v>0</v>
      </c>
      <c r="S88" s="80">
        <v>0</v>
      </c>
      <c r="T88" s="78">
        <f>SUMPRODUCT(LTA!F88:AJ88,LTA!F$101:AJ$101,LTA!F$104:AJ$104)</f>
        <v>8.56</v>
      </c>
      <c r="U88" s="78">
        <f>SUMPRODUCT(LTA!F88:AJ88,LTA!F$102:AJ$102,LTA!F$104:AJ$104)</f>
        <v>79.709999999999994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293.13</v>
      </c>
      <c r="AB88" s="117">
        <f>-STOA!O88</f>
        <v>0</v>
      </c>
      <c r="AC88">
        <f t="shared" si="3"/>
        <v>9.9493535962651336</v>
      </c>
      <c r="AD88">
        <f t="shared" si="4"/>
        <v>1120.659009615682</v>
      </c>
      <c r="AE88">
        <f>'IDT-1'!C88</f>
        <v>0</v>
      </c>
      <c r="AF88" s="26"/>
      <c r="AG88">
        <f t="shared" si="5"/>
        <v>1120.659009615682</v>
      </c>
      <c r="AI88" s="75">
        <f>PXIL!I88</f>
        <v>0</v>
      </c>
      <c r="AJ88" s="75">
        <f>PXIL!O88</f>
        <v>0</v>
      </c>
      <c r="AK88" s="75">
        <f>RTM_IEX!I88</f>
        <v>67.900000000000006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19.28</v>
      </c>
      <c r="H89">
        <f>PPCL_Spot!Q89</f>
        <v>5.77</v>
      </c>
      <c r="I89">
        <f>Bawana_NG!Q89</f>
        <v>49.499999999999993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571.04531153807238</v>
      </c>
      <c r="P89" s="77">
        <v>48.647387919463085</v>
      </c>
      <c r="Q89" s="77">
        <v>10</v>
      </c>
      <c r="R89" s="80">
        <v>0</v>
      </c>
      <c r="S89" s="80">
        <v>0</v>
      </c>
      <c r="T89" s="78">
        <f>SUMPRODUCT(LTA!F89:AJ89,LTA!F$101:AJ$101,LTA!F$104:AJ$104)</f>
        <v>10.81</v>
      </c>
      <c r="U89" s="78">
        <f>SUMPRODUCT(LTA!F89:AJ89,LTA!F$102:AJ$102,LTA!F$104:AJ$104)</f>
        <v>79.72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317.38</v>
      </c>
      <c r="AB89" s="117">
        <f>-STOA!O89</f>
        <v>0</v>
      </c>
      <c r="AC89">
        <f t="shared" si="3"/>
        <v>10.066715879549095</v>
      </c>
      <c r="AD89">
        <f t="shared" si="4"/>
        <v>1133.878270432848</v>
      </c>
      <c r="AE89">
        <f>'IDT-1'!C89</f>
        <v>0</v>
      </c>
      <c r="AF89" s="26"/>
      <c r="AG89">
        <f t="shared" si="5"/>
        <v>1133.878270432848</v>
      </c>
      <c r="AI89" s="75">
        <f>PXIL!I89</f>
        <v>0</v>
      </c>
      <c r="AJ89" s="75">
        <f>PXIL!O89</f>
        <v>0</v>
      </c>
      <c r="AK89" s="75">
        <f>RTM_IEX!I89</f>
        <v>24.25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19.28</v>
      </c>
      <c r="H90">
        <f>PPCL_Spot!Q90</f>
        <v>5.77</v>
      </c>
      <c r="I90">
        <f>Bawana_NG!Q90</f>
        <v>49.499999999999993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571.04531153807238</v>
      </c>
      <c r="P90" s="77">
        <v>48.647387919463085</v>
      </c>
      <c r="Q90" s="77">
        <v>10</v>
      </c>
      <c r="R90" s="80">
        <v>0</v>
      </c>
      <c r="S90" s="80">
        <v>0</v>
      </c>
      <c r="T90" s="78">
        <f>SUMPRODUCT(LTA!F90:AJ90,LTA!F$101:AJ$101,LTA!F$104:AJ$104)</f>
        <v>10.8</v>
      </c>
      <c r="U90" s="78">
        <f>SUMPRODUCT(LTA!F90:AJ90,LTA!F$102:AJ$102,LTA!F$104:AJ$104)</f>
        <v>79.679999999999993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346.47999999999996</v>
      </c>
      <c r="AB90" s="117">
        <f>-STOA!O90</f>
        <v>0</v>
      </c>
      <c r="AC90">
        <f t="shared" si="3"/>
        <v>10.108955879549095</v>
      </c>
      <c r="AD90">
        <f t="shared" si="4"/>
        <v>1138.636030432848</v>
      </c>
      <c r="AE90">
        <f>'IDT-1'!C90</f>
        <v>0</v>
      </c>
      <c r="AF90" s="26"/>
      <c r="AG90">
        <f t="shared" si="5"/>
        <v>1138.636030432848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19.28</v>
      </c>
      <c r="H91">
        <f>PPCL_Spot!Q91</f>
        <v>5.77</v>
      </c>
      <c r="I91">
        <f>Bawana_NG!Q91</f>
        <v>49.499999999999993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580.06493227536237</v>
      </c>
      <c r="P91" s="77">
        <v>48.647387919463085</v>
      </c>
      <c r="Q91" s="77">
        <v>10</v>
      </c>
      <c r="R91" s="80">
        <v>0</v>
      </c>
      <c r="S91" s="80">
        <v>0</v>
      </c>
      <c r="T91" s="78">
        <f>SUMPRODUCT(LTA!F91:AJ91,LTA!F$101:AJ$101,LTA!F$104:AJ$104)</f>
        <v>10.34</v>
      </c>
      <c r="U91" s="78">
        <f>SUMPRODUCT(LTA!F91:AJ91,LTA!F$102:AJ$102,LTA!F$104:AJ$104)</f>
        <v>79.69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394.49</v>
      </c>
      <c r="AB91" s="117">
        <f>-STOA!O91</f>
        <v>0</v>
      </c>
      <c r="AC91">
        <f t="shared" si="3"/>
        <v>11.050762918147015</v>
      </c>
      <c r="AD91">
        <f t="shared" si="4"/>
        <v>1144.2738441315403</v>
      </c>
      <c r="AE91">
        <f>'IDT-1'!C91</f>
        <v>0</v>
      </c>
      <c r="AF91" s="26"/>
      <c r="AG91">
        <f t="shared" si="5"/>
        <v>1144.2738441315403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19.28</v>
      </c>
      <c r="H92">
        <f>PPCL_Spot!Q92</f>
        <v>5.77</v>
      </c>
      <c r="I92">
        <f>Bawana_NG!Q92</f>
        <v>49.499999999999993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580.13598133859625</v>
      </c>
      <c r="P92" s="77">
        <v>48.647387919463085</v>
      </c>
      <c r="Q92" s="77">
        <v>10</v>
      </c>
      <c r="R92" s="80">
        <v>0</v>
      </c>
      <c r="S92" s="80">
        <v>0</v>
      </c>
      <c r="T92" s="78">
        <f>SUMPRODUCT(LTA!F92:AJ92,LTA!F$101:AJ$101,LTA!F$104:AJ$104)</f>
        <v>10.65</v>
      </c>
      <c r="U92" s="78">
        <f>SUMPRODUCT(LTA!F92:AJ92,LTA!F$102:AJ$102,LTA!F$104:AJ$104)</f>
        <v>79.72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394.49</v>
      </c>
      <c r="AB92" s="117">
        <f>-STOA!O92</f>
        <v>0</v>
      </c>
      <c r="AC92">
        <f t="shared" si="3"/>
        <v>10.610473773793707</v>
      </c>
      <c r="AD92">
        <f t="shared" si="4"/>
        <v>1195.1251823391274</v>
      </c>
      <c r="AE92">
        <f>'IDT-1'!C92</f>
        <v>0</v>
      </c>
      <c r="AF92" s="26"/>
      <c r="AG92">
        <f t="shared" si="5"/>
        <v>1195.1251823391274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19.28</v>
      </c>
      <c r="H93">
        <f>PPCL_Spot!Q93</f>
        <v>5.77</v>
      </c>
      <c r="I93">
        <f>Bawana_NG!Q93</f>
        <v>49.499999999999993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552.53132570642879</v>
      </c>
      <c r="P93" s="77">
        <v>48.647387919463085</v>
      </c>
      <c r="Q93" s="77">
        <v>10</v>
      </c>
      <c r="R93" s="80">
        <v>0</v>
      </c>
      <c r="S93" s="80">
        <v>0</v>
      </c>
      <c r="T93" s="78">
        <f>SUMPRODUCT(LTA!F93:AJ93,LTA!F$101:AJ$101,LTA!F$104:AJ$104)</f>
        <v>8.39</v>
      </c>
      <c r="U93" s="78">
        <f>SUMPRODUCT(LTA!F93:AJ93,LTA!F$102:AJ$102,LTA!F$104:AJ$104)</f>
        <v>79.62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409.04</v>
      </c>
      <c r="AB93" s="117">
        <f>-STOA!O93</f>
        <v>0</v>
      </c>
      <c r="AC93">
        <f t="shared" si="3"/>
        <v>10.474824804230632</v>
      </c>
      <c r="AD93">
        <f t="shared" si="4"/>
        <v>1179.846175676523</v>
      </c>
      <c r="AE93">
        <f>'IDT-1'!C93</f>
        <v>0</v>
      </c>
      <c r="AF93" s="26"/>
      <c r="AG93">
        <f t="shared" si="5"/>
        <v>1179.846175676523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19.28</v>
      </c>
      <c r="H94">
        <f>PPCL_Spot!Q94</f>
        <v>5.77</v>
      </c>
      <c r="I94">
        <f>Bawana_NG!Q94</f>
        <v>49.499999999999993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552.53132570642879</v>
      </c>
      <c r="P94" s="77">
        <v>48.647387919463085</v>
      </c>
      <c r="Q94" s="77">
        <v>10</v>
      </c>
      <c r="R94" s="80">
        <v>0</v>
      </c>
      <c r="S94" s="80">
        <v>0</v>
      </c>
      <c r="T94" s="78">
        <f>SUMPRODUCT(LTA!F94:AJ94,LTA!F$101:AJ$101,LTA!F$104:AJ$104)</f>
        <v>8.5</v>
      </c>
      <c r="U94" s="78">
        <f>SUMPRODUCT(LTA!F94:AJ94,LTA!F$102:AJ$102,LTA!F$104:AJ$104)</f>
        <v>79.59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423.59000000000003</v>
      </c>
      <c r="AB94" s="117">
        <f>-STOA!O94</f>
        <v>0</v>
      </c>
      <c r="AC94">
        <f t="shared" si="3"/>
        <v>10.603568804230632</v>
      </c>
      <c r="AD94">
        <f t="shared" si="4"/>
        <v>1194.3474316765228</v>
      </c>
      <c r="AE94">
        <f>'IDT-1'!C94</f>
        <v>0</v>
      </c>
      <c r="AF94" s="26"/>
      <c r="AG94">
        <f t="shared" si="5"/>
        <v>1194.3474316765228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19.28</v>
      </c>
      <c r="H95">
        <f>PPCL_Spot!Q95</f>
        <v>5.77</v>
      </c>
      <c r="I95">
        <f>Bawana_NG!Q95</f>
        <v>49.499999999999993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545.13271942655581</v>
      </c>
      <c r="P95" s="77">
        <v>48.647387919463085</v>
      </c>
      <c r="Q95" s="77">
        <v>10.09</v>
      </c>
      <c r="R95" s="80">
        <v>0</v>
      </c>
      <c r="S95" s="80">
        <v>0</v>
      </c>
      <c r="T95" s="78">
        <f>SUMPRODUCT(LTA!F95:AJ95,LTA!F$101:AJ$101,LTA!F$104:AJ$104)</f>
        <v>8.5</v>
      </c>
      <c r="U95" s="78">
        <f>SUMPRODUCT(LTA!F95:AJ95,LTA!F$102:AJ$102,LTA!F$104:AJ$104)</f>
        <v>79.59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442.99</v>
      </c>
      <c r="AB95" s="117">
        <f>-STOA!O95</f>
        <v>0</v>
      </c>
      <c r="AC95">
        <f t="shared" si="3"/>
        <v>11.020707532244586</v>
      </c>
      <c r="AD95">
        <f t="shared" si="4"/>
        <v>1171.021686668636</v>
      </c>
      <c r="AE95">
        <f>'IDT-1'!C95</f>
        <v>0</v>
      </c>
      <c r="AF95" s="26"/>
      <c r="AG95">
        <f t="shared" si="5"/>
        <v>1171.021686668636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5.77</v>
      </c>
      <c r="I96">
        <f>Bawana_NG!Q96</f>
        <v>49.499999999999993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545.13271942655581</v>
      </c>
      <c r="P96" s="77">
        <v>48.647387919463085</v>
      </c>
      <c r="Q96" s="77">
        <v>10.09</v>
      </c>
      <c r="R96" s="80">
        <v>0</v>
      </c>
      <c r="S96" s="80">
        <v>0</v>
      </c>
      <c r="T96" s="78">
        <f>SUMPRODUCT(LTA!F96:AJ96,LTA!F$101:AJ$101,LTA!F$104:AJ$104)</f>
        <v>8.44</v>
      </c>
      <c r="U96" s="78">
        <f>SUMPRODUCT(LTA!F96:AJ96,LTA!F$102:AJ$102,LTA!F$104:AJ$104)</f>
        <v>79.64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447.84000000000003</v>
      </c>
      <c r="AB96" s="117">
        <f>-STOA!O96</f>
        <v>0</v>
      </c>
      <c r="AC96">
        <f t="shared" si="3"/>
        <v>10.752565068967751</v>
      </c>
      <c r="AD96">
        <f t="shared" si="4"/>
        <v>1211.1298291319131</v>
      </c>
      <c r="AE96">
        <f>'IDT-1'!C96</f>
        <v>0</v>
      </c>
      <c r="AF96" s="26"/>
      <c r="AG96">
        <f t="shared" si="5"/>
        <v>1211.1298291319131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5.77</v>
      </c>
      <c r="I97">
        <f>Bawana_NG!Q97</f>
        <v>49.499999999999993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541.88788517455566</v>
      </c>
      <c r="P97" s="77">
        <v>48.647387919463085</v>
      </c>
      <c r="Q97" s="77">
        <v>10.09</v>
      </c>
      <c r="R97" s="80">
        <v>0</v>
      </c>
      <c r="S97" s="80">
        <v>0</v>
      </c>
      <c r="T97" s="78">
        <f>SUMPRODUCT(LTA!F97:AJ97,LTA!F$101:AJ$101,LTA!F$104:AJ$104)</f>
        <v>8.43</v>
      </c>
      <c r="U97" s="78">
        <f>SUMPRODUCT(LTA!F97:AJ97,LTA!F$102:AJ$102,LTA!F$104:AJ$104)</f>
        <v>79.679999999999993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442.99</v>
      </c>
      <c r="AB97" s="117">
        <f>-STOA!O97</f>
        <v>0</v>
      </c>
      <c r="AC97">
        <f t="shared" si="3"/>
        <v>10.681594527550148</v>
      </c>
      <c r="AD97">
        <f t="shared" si="4"/>
        <v>1203.1359654213302</v>
      </c>
      <c r="AE97">
        <f>'IDT-1'!C97</f>
        <v>0</v>
      </c>
      <c r="AF97" s="26"/>
      <c r="AG97">
        <f t="shared" si="5"/>
        <v>1203.1359654213302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5.77</v>
      </c>
      <c r="I98">
        <f>Bawana_NG!Q98</f>
        <v>49.499999999999993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541.88788517455566</v>
      </c>
      <c r="P98" s="77">
        <v>48.647387919463085</v>
      </c>
      <c r="Q98" s="77">
        <v>10.09</v>
      </c>
      <c r="R98" s="80">
        <v>0</v>
      </c>
      <c r="S98" s="80">
        <v>0</v>
      </c>
      <c r="T98" s="78">
        <f>SUMPRODUCT(LTA!F98:AJ98,LTA!F$101:AJ$101,LTA!F$104:AJ$104)</f>
        <v>8.4700000000000006</v>
      </c>
      <c r="U98" s="78">
        <f>SUMPRODUCT(LTA!F98:AJ98,LTA!F$102:AJ$102,LTA!F$104:AJ$104)</f>
        <v>79.7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433.29</v>
      </c>
      <c r="AB98" s="117">
        <f>-STOA!O98</f>
        <v>0</v>
      </c>
      <c r="AC98">
        <f t="shared" si="3"/>
        <v>10.596762527550149</v>
      </c>
      <c r="AD98">
        <f t="shared" si="4"/>
        <v>1193.5807974213303</v>
      </c>
      <c r="AE98">
        <f>'IDT-1'!C98</f>
        <v>0</v>
      </c>
      <c r="AF98" s="26"/>
      <c r="AG98">
        <f t="shared" si="5"/>
        <v>1193.5807974213303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0.2162606793282903</v>
      </c>
      <c r="F99">
        <f t="shared" si="6"/>
        <v>0</v>
      </c>
      <c r="G99">
        <f t="shared" si="6"/>
        <v>0.46271999999999947</v>
      </c>
      <c r="H99">
        <f t="shared" si="6"/>
        <v>0.16853201157705175</v>
      </c>
      <c r="I99">
        <f t="shared" si="6"/>
        <v>1.1790699999999992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14.103132857242686</v>
      </c>
      <c r="P99" s="77">
        <f t="shared" si="6"/>
        <v>1.1100388402684569</v>
      </c>
      <c r="Q99" s="77">
        <f t="shared" si="6"/>
        <v>0.27829039623709262</v>
      </c>
      <c r="R99" s="80">
        <f t="shared" si="6"/>
        <v>0.30050508830408362</v>
      </c>
      <c r="S99" s="80">
        <f t="shared" si="6"/>
        <v>0</v>
      </c>
      <c r="T99" s="78">
        <f t="shared" si="6"/>
        <v>1.4964375000000005</v>
      </c>
      <c r="U99" s="78">
        <f t="shared" si="6"/>
        <v>1.7872574999999997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-0.1182425</v>
      </c>
      <c r="AA99" s="117">
        <f t="shared" si="6"/>
        <v>6.2918400000000032</v>
      </c>
      <c r="AB99" s="117">
        <f t="shared" si="6"/>
        <v>0</v>
      </c>
      <c r="AC99">
        <f t="shared" si="6"/>
        <v>0.2503330381572495</v>
      </c>
      <c r="AD99">
        <f t="shared" si="6"/>
        <v>27.411146834800412</v>
      </c>
      <c r="AE99">
        <f t="shared" si="6"/>
        <v>-0.23025000000000001</v>
      </c>
      <c r="AG99">
        <f t="shared" si="6"/>
        <v>27.180896834800411</v>
      </c>
      <c r="AI99">
        <f t="shared" si="6"/>
        <v>0</v>
      </c>
      <c r="AJ99">
        <f t="shared" si="6"/>
        <v>0</v>
      </c>
      <c r="AK99">
        <f t="shared" si="6"/>
        <v>0.63534999999999986</v>
      </c>
      <c r="AL99">
        <f t="shared" si="6"/>
        <v>-0.27274999999999999</v>
      </c>
      <c r="AM99">
        <f t="shared" si="6"/>
        <v>0</v>
      </c>
      <c r="AN99">
        <f t="shared" si="6"/>
        <v>0</v>
      </c>
      <c r="AO99">
        <f t="shared" si="6"/>
        <v>2.3037500000000002E-2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44818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69.009999999999991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838.48725494982602</v>
      </c>
      <c r="P3" s="77">
        <v>30.08</v>
      </c>
      <c r="Q3" s="77">
        <v>20.309999999999999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357.94000000000005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241.53</v>
      </c>
      <c r="Z3" s="75">
        <f>IEX!P3</f>
        <v>0</v>
      </c>
      <c r="AA3" s="117">
        <f>STOA!J3</f>
        <v>202.15</v>
      </c>
      <c r="AB3" s="117">
        <f>-STOA!P3</f>
        <v>0</v>
      </c>
      <c r="AC3">
        <f>SUMIF(B3:AB3,"&gt;0")*$AC$2-SUMIF(B3:AB3,"&lt;0")*($AC$2/(1-$AC$2))+SUMIF(AI3:AR3,"&gt;0")*$AC$2-SUMIF(AI3:AR3,"&lt;0")*($AC$2/(1-$AC$2))</f>
        <v>15.856138579102939</v>
      </c>
      <c r="AD3">
        <f>SUM(B3:AB3,AI3:AR3)-AC3</f>
        <v>1785.9777908644128</v>
      </c>
      <c r="AE3">
        <f>'IDT-1'!F3</f>
        <v>0</v>
      </c>
      <c r="AF3" s="26"/>
      <c r="AG3">
        <f>SUM(AD3:AF3)</f>
        <v>1785.9777908644128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8.46113537117904</v>
      </c>
      <c r="F4">
        <f>GT_Spot!T4</f>
        <v>0</v>
      </c>
      <c r="G4">
        <f>PPCL_NG!T4</f>
        <v>23.14</v>
      </c>
      <c r="H4">
        <f>PPCL_Spot!T4</f>
        <v>4.9400000000000004</v>
      </c>
      <c r="I4">
        <f>Bawana_NG!T4</f>
        <v>69.009999999999991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843.61644104822597</v>
      </c>
      <c r="P4" s="77">
        <v>30.08</v>
      </c>
      <c r="Q4" s="77">
        <v>20.309999999999999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358.17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221.16</v>
      </c>
      <c r="Z4" s="75">
        <f>IEX!P4</f>
        <v>0</v>
      </c>
      <c r="AA4" s="117">
        <f>STOA!J4</f>
        <v>202.15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15.673130672490768</v>
      </c>
      <c r="AD4">
        <f t="shared" ref="AD4:AD67" si="1">SUM(B4:AB4,AI4:AR4)-AC4</f>
        <v>1765.3644457469145</v>
      </c>
      <c r="AE4">
        <f>'IDT-1'!F4</f>
        <v>0</v>
      </c>
      <c r="AF4" s="26"/>
      <c r="AG4">
        <f t="shared" ref="AG4:AG67" si="2">SUM(AD4:AF4)</f>
        <v>1765.3644457469145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8.46113537117904</v>
      </c>
      <c r="F5">
        <f>GT_Spot!T5</f>
        <v>0</v>
      </c>
      <c r="G5">
        <f>PPCL_NG!T5</f>
        <v>23.14</v>
      </c>
      <c r="H5">
        <f>PPCL_Spot!T5</f>
        <v>4.9400000000000004</v>
      </c>
      <c r="I5">
        <f>Bawana_NG!T5</f>
        <v>69.009999999999991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851.50154466422589</v>
      </c>
      <c r="P5" s="77">
        <v>53.467129127516777</v>
      </c>
      <c r="Q5" s="77">
        <v>20.309999999999999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357.55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192.06</v>
      </c>
      <c r="Z5" s="75">
        <f>IEX!P5</f>
        <v>0</v>
      </c>
      <c r="AA5" s="117">
        <f>STOA!J5</f>
        <v>202.15</v>
      </c>
      <c r="AB5" s="117">
        <f>-STOA!P5</f>
        <v>0</v>
      </c>
      <c r="AC5">
        <f t="shared" si="0"/>
        <v>16.35264988479836</v>
      </c>
      <c r="AD5">
        <f t="shared" si="1"/>
        <v>1691.2371592781233</v>
      </c>
      <c r="AE5">
        <f>'IDT-1'!F5</f>
        <v>0</v>
      </c>
      <c r="AF5" s="26"/>
      <c r="AG5">
        <f t="shared" si="2"/>
        <v>1691.2371592781233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8.46113537117904</v>
      </c>
      <c r="F6">
        <f>GT_Spot!T6</f>
        <v>0</v>
      </c>
      <c r="G6">
        <f>PPCL_NG!T6</f>
        <v>23.14</v>
      </c>
      <c r="H6">
        <f>PPCL_Spot!T6</f>
        <v>4.9400000000000004</v>
      </c>
      <c r="I6">
        <f>Bawana_NG!T6</f>
        <v>69.009999999999991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851.50154466422589</v>
      </c>
      <c r="P6" s="77">
        <v>53.467129127516777</v>
      </c>
      <c r="Q6" s="77">
        <v>20.309999999999999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169.75</v>
      </c>
      <c r="Z6" s="75">
        <f>IEX!P6</f>
        <v>0</v>
      </c>
      <c r="AA6" s="117">
        <f>STOA!J6</f>
        <v>202.15</v>
      </c>
      <c r="AB6" s="117">
        <f>-STOA!P6</f>
        <v>0</v>
      </c>
      <c r="AC6">
        <f t="shared" si="0"/>
        <v>15.846027421521525</v>
      </c>
      <c r="AD6">
        <f t="shared" si="1"/>
        <v>1704.4837817414002</v>
      </c>
      <c r="AE6">
        <f>'IDT-1'!F6</f>
        <v>0</v>
      </c>
      <c r="AF6" s="26"/>
      <c r="AG6">
        <f t="shared" si="2"/>
        <v>1704.4837817414002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8.46113537117904</v>
      </c>
      <c r="F7">
        <f>GT_Spot!T7</f>
        <v>0</v>
      </c>
      <c r="G7">
        <f>PPCL_NG!T7</f>
        <v>23.14</v>
      </c>
      <c r="H7">
        <f>PPCL_Spot!T7</f>
        <v>4.7486033519553077</v>
      </c>
      <c r="I7">
        <f>Bawana_NG!T7</f>
        <v>69.009999999999991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839.56121295582602</v>
      </c>
      <c r="P7" s="77">
        <v>53.467129127516777</v>
      </c>
      <c r="Q7" s="77">
        <v>20.309999999999999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357.09999999999997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159.08000000000001</v>
      </c>
      <c r="Z7" s="75">
        <f>IEX!P7</f>
        <v>0</v>
      </c>
      <c r="AA7" s="117">
        <f>STOA!J7</f>
        <v>202.06</v>
      </c>
      <c r="AB7" s="117">
        <f>-STOA!P7</f>
        <v>0</v>
      </c>
      <c r="AC7">
        <f t="shared" si="0"/>
        <v>15.684570849595787</v>
      </c>
      <c r="AD7">
        <f t="shared" si="1"/>
        <v>1676.2535099568811</v>
      </c>
      <c r="AE7">
        <f>'IDT-1'!F7</f>
        <v>0</v>
      </c>
      <c r="AF7" s="26"/>
      <c r="AG7">
        <f t="shared" si="2"/>
        <v>1676.2535099568811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8.46113537117904</v>
      </c>
      <c r="F8">
        <f>GT_Spot!T8</f>
        <v>0</v>
      </c>
      <c r="G8">
        <f>PPCL_NG!T8</f>
        <v>23.14</v>
      </c>
      <c r="H8">
        <f>PPCL_Spot!T8</f>
        <v>4.9400000000000004</v>
      </c>
      <c r="I8">
        <f>Bawana_NG!T8</f>
        <v>69.009999999999991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839.56112507307932</v>
      </c>
      <c r="P8" s="77">
        <v>53.467129127516777</v>
      </c>
      <c r="Q8" s="77">
        <v>20.309999999999999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357.15999999999997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136.77000000000001</v>
      </c>
      <c r="Z8" s="75">
        <f>IEX!P8</f>
        <v>0</v>
      </c>
      <c r="AA8" s="117">
        <f>STOA!J8</f>
        <v>202.06</v>
      </c>
      <c r="AB8" s="117">
        <f>-STOA!P8</f>
        <v>0</v>
      </c>
      <c r="AC8">
        <f t="shared" si="0"/>
        <v>15.446063729119434</v>
      </c>
      <c r="AD8">
        <f t="shared" si="1"/>
        <v>1659.4333258426554</v>
      </c>
      <c r="AE8">
        <f>'IDT-1'!F8</f>
        <v>0</v>
      </c>
      <c r="AF8" s="26"/>
      <c r="AG8">
        <f t="shared" si="2"/>
        <v>1659.4333258426554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836.27845067027931</v>
      </c>
      <c r="P9" s="77">
        <v>53.467129127516777</v>
      </c>
      <c r="Q9" s="77">
        <v>20.309999999999999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357.64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118.34</v>
      </c>
      <c r="Z9" s="75">
        <f>IEX!P9</f>
        <v>0</v>
      </c>
      <c r="AA9" s="117">
        <f>STOA!J9</f>
        <v>202.06</v>
      </c>
      <c r="AB9" s="117">
        <f>-STOA!P9</f>
        <v>0</v>
      </c>
      <c r="AC9">
        <f t="shared" si="0"/>
        <v>15.714836677151673</v>
      </c>
      <c r="AD9">
        <f t="shared" si="1"/>
        <v>1599.3074176143336</v>
      </c>
      <c r="AE9">
        <f>'IDT-1'!F9</f>
        <v>0</v>
      </c>
      <c r="AF9" s="26"/>
      <c r="AG9">
        <f t="shared" si="2"/>
        <v>1599.3074176143336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836.27845067027931</v>
      </c>
      <c r="P10" s="77">
        <v>53.467129127516777</v>
      </c>
      <c r="Q10" s="77">
        <v>20.309999999999999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354.78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98.94</v>
      </c>
      <c r="Z10" s="75">
        <f>IEX!P10</f>
        <v>0</v>
      </c>
      <c r="AA10" s="117">
        <f>STOA!J10</f>
        <v>202.06</v>
      </c>
      <c r="AB10" s="117">
        <f>-STOA!P10</f>
        <v>0</v>
      </c>
      <c r="AC10">
        <f t="shared" si="0"/>
        <v>15.119432938652887</v>
      </c>
      <c r="AD10">
        <f t="shared" si="1"/>
        <v>1622.6428213528327</v>
      </c>
      <c r="AE10">
        <f>'IDT-1'!F10</f>
        <v>0</v>
      </c>
      <c r="AF10" s="26"/>
      <c r="AG10">
        <f t="shared" si="2"/>
        <v>1622.6428213528327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838.11862831102599</v>
      </c>
      <c r="P11" s="77">
        <v>53.467129127516777</v>
      </c>
      <c r="Q11" s="77">
        <v>20.309999999999999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354.77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77.599999999999994</v>
      </c>
      <c r="Z11" s="75">
        <f>IEX!P11</f>
        <v>0</v>
      </c>
      <c r="AA11" s="117">
        <f>STOA!J11</f>
        <v>201.97</v>
      </c>
      <c r="AB11" s="117">
        <f>-STOA!P11</f>
        <v>0</v>
      </c>
      <c r="AC11">
        <f t="shared" si="0"/>
        <v>15.390860878001222</v>
      </c>
      <c r="AD11">
        <f t="shared" si="1"/>
        <v>1552.7715710542309</v>
      </c>
      <c r="AE11">
        <f>'IDT-1'!F11</f>
        <v>0</v>
      </c>
      <c r="AF11" s="26"/>
      <c r="AG11">
        <f t="shared" si="2"/>
        <v>1552.7715710542309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834.07121824644673</v>
      </c>
      <c r="P12" s="77">
        <v>53.467129127516777</v>
      </c>
      <c r="Q12" s="77">
        <v>20.233079616379968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354.93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61.11</v>
      </c>
      <c r="Z12" s="75">
        <f>IEX!P12</f>
        <v>0</v>
      </c>
      <c r="AA12" s="117">
        <f>STOA!J12</f>
        <v>201.97</v>
      </c>
      <c r="AB12" s="117">
        <f>-STOA!P12</f>
        <v>0</v>
      </c>
      <c r="AC12">
        <f t="shared" si="0"/>
        <v>14.766956393947302</v>
      </c>
      <c r="AD12">
        <f t="shared" si="1"/>
        <v>1582.9411450900855</v>
      </c>
      <c r="AE12">
        <f>'IDT-1'!F12</f>
        <v>0</v>
      </c>
      <c r="AF12" s="26"/>
      <c r="AG12">
        <f t="shared" si="2"/>
        <v>1582.9411450900855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830.84863931095504</v>
      </c>
      <c r="P13" s="77">
        <v>53.467129127516777</v>
      </c>
      <c r="Q13" s="77">
        <v>20.543545658553423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355.08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41.71</v>
      </c>
      <c r="Z13" s="75">
        <f>IEX!P13</f>
        <v>0</v>
      </c>
      <c r="AA13" s="117">
        <f>STOA!J13</f>
        <v>201.97</v>
      </c>
      <c r="AB13" s="117">
        <f>-STOA!P13</f>
        <v>0</v>
      </c>
      <c r="AC13">
        <f t="shared" si="0"/>
        <v>14.61632043809708</v>
      </c>
      <c r="AD13">
        <f t="shared" si="1"/>
        <v>1555.9296681526175</v>
      </c>
      <c r="AE13">
        <f>'IDT-1'!F13</f>
        <v>0</v>
      </c>
      <c r="AF13" s="26"/>
      <c r="AG13">
        <f t="shared" si="2"/>
        <v>1555.9296681526175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8.46113537117904</v>
      </c>
      <c r="F14">
        <f>GT_Spot!T14</f>
        <v>0</v>
      </c>
      <c r="G14">
        <f>PPCL_NG!T14</f>
        <v>23.14</v>
      </c>
      <c r="H14">
        <f>PPCL_Spot!T14</f>
        <v>4.9400000000000004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830.84864170600804</v>
      </c>
      <c r="P14" s="77">
        <v>53.467129127516777</v>
      </c>
      <c r="Q14" s="77">
        <v>20.543545658553423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355.2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21.34</v>
      </c>
      <c r="Z14" s="75">
        <f>IEX!P14</f>
        <v>0</v>
      </c>
      <c r="AA14" s="117">
        <f>STOA!J14</f>
        <v>201.97</v>
      </c>
      <c r="AB14" s="117">
        <f>-STOA!P14</f>
        <v>0</v>
      </c>
      <c r="AC14">
        <f t="shared" si="0"/>
        <v>14.43159835250643</v>
      </c>
      <c r="AD14">
        <f t="shared" si="1"/>
        <v>1525.0788535107508</v>
      </c>
      <c r="AE14">
        <f>'IDT-1'!F14</f>
        <v>0</v>
      </c>
      <c r="AF14" s="26"/>
      <c r="AG14">
        <f t="shared" si="2"/>
        <v>1525.0788535107508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8.46113537117904</v>
      </c>
      <c r="F15">
        <f>GT_Spot!T15</f>
        <v>0</v>
      </c>
      <c r="G15">
        <f>PPCL_NG!T15</f>
        <v>23.14</v>
      </c>
      <c r="H15">
        <f>PPCL_Spot!T15</f>
        <v>5.09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830.42918012348048</v>
      </c>
      <c r="P15" s="77">
        <v>53.467129127516777</v>
      </c>
      <c r="Q15" s="77">
        <v>20.233492145693074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355.31999999999994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3.88</v>
      </c>
      <c r="Z15" s="75">
        <f>IEX!P15</f>
        <v>0</v>
      </c>
      <c r="AA15" s="117">
        <f>STOA!J15</f>
        <v>201.88</v>
      </c>
      <c r="AB15" s="117">
        <f>-STOA!P15</f>
        <v>0</v>
      </c>
      <c r="AC15">
        <f t="shared" si="0"/>
        <v>14.983364821442644</v>
      </c>
      <c r="AD15">
        <f t="shared" si="1"/>
        <v>1426.5175719464269</v>
      </c>
      <c r="AE15">
        <f>'IDT-1'!F15</f>
        <v>0</v>
      </c>
      <c r="AF15" s="26"/>
      <c r="AG15">
        <f t="shared" si="2"/>
        <v>1426.5175719464269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7.0020005715918829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830.42918135397088</v>
      </c>
      <c r="P16" s="77">
        <v>53.467129127516777</v>
      </c>
      <c r="Q16" s="77">
        <v>20.23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355.31999999999994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201.88</v>
      </c>
      <c r="AB16" s="117">
        <f>-STOA!P16</f>
        <v>0</v>
      </c>
      <c r="AC16">
        <f t="shared" si="0"/>
        <v>14.554894074587196</v>
      </c>
      <c r="AD16">
        <f t="shared" si="1"/>
        <v>1478.7000914721821</v>
      </c>
      <c r="AE16">
        <f>'IDT-1'!F16</f>
        <v>0</v>
      </c>
      <c r="AF16" s="26"/>
      <c r="AG16">
        <f t="shared" si="2"/>
        <v>1478.7000914721821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7.0020005715918829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830.42876082293469</v>
      </c>
      <c r="P17" s="77">
        <v>53.467129127516777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334.24999999999994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201.88</v>
      </c>
      <c r="AB17" s="117">
        <f>-STOA!P17</f>
        <v>0</v>
      </c>
      <c r="AC17">
        <f t="shared" si="0"/>
        <v>14.375018373914074</v>
      </c>
      <c r="AD17">
        <f t="shared" si="1"/>
        <v>1458.4395466418184</v>
      </c>
      <c r="AE17">
        <f>'IDT-1'!F17</f>
        <v>0</v>
      </c>
      <c r="AF17" s="26"/>
      <c r="AG17">
        <f t="shared" si="2"/>
        <v>1458.4395466418184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7.0020005715918829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833.64890250027702</v>
      </c>
      <c r="P18" s="77">
        <v>53.467129127516777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334.66999999999996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201.88</v>
      </c>
      <c r="AB18" s="117">
        <f>-STOA!P18</f>
        <v>0</v>
      </c>
      <c r="AC18">
        <f t="shared" si="0"/>
        <v>14.584614171118591</v>
      </c>
      <c r="AD18">
        <f t="shared" si="1"/>
        <v>1441.8700925219564</v>
      </c>
      <c r="AE18">
        <f>'IDT-1'!F18</f>
        <v>0</v>
      </c>
      <c r="AF18" s="26"/>
      <c r="AG18">
        <f t="shared" si="2"/>
        <v>1441.8700925219564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7.0020005715918829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813.34876716409337</v>
      </c>
      <c r="P19" s="77">
        <v>53.467129127516777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334.74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201.78</v>
      </c>
      <c r="AB19" s="117">
        <f>-STOA!P19</f>
        <v>0</v>
      </c>
      <c r="AC19">
        <f t="shared" si="0"/>
        <v>14.672005964208003</v>
      </c>
      <c r="AD19">
        <f t="shared" si="1"/>
        <v>1391.4472424815433</v>
      </c>
      <c r="AE19">
        <f>'IDT-1'!F19</f>
        <v>0</v>
      </c>
      <c r="AF19" s="26"/>
      <c r="AG19">
        <f t="shared" si="2"/>
        <v>1391.4472424815433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7.0020005715918829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781.02862964609358</v>
      </c>
      <c r="P20" s="77">
        <v>53.467129127516777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335.3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201.78</v>
      </c>
      <c r="AB20" s="117">
        <f>-STOA!P20</f>
        <v>0</v>
      </c>
      <c r="AC20">
        <f t="shared" si="0"/>
        <v>13.859829102717885</v>
      </c>
      <c r="AD20">
        <f t="shared" si="1"/>
        <v>1420.4992818250334</v>
      </c>
      <c r="AE20">
        <f>'IDT-1'!F20</f>
        <v>0</v>
      </c>
      <c r="AF20" s="26"/>
      <c r="AG20">
        <f t="shared" si="2"/>
        <v>1420.4992818250334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7.0020005715918829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761.6286296460936</v>
      </c>
      <c r="P21" s="77">
        <v>53.467129127516777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335.83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201.78</v>
      </c>
      <c r="AB21" s="117">
        <f>-STOA!P21</f>
        <v>0</v>
      </c>
      <c r="AC21">
        <f t="shared" si="0"/>
        <v>13.782554377939839</v>
      </c>
      <c r="AD21">
        <f t="shared" si="1"/>
        <v>1391.7065565498117</v>
      </c>
      <c r="AE21">
        <f>'IDT-1'!F21</f>
        <v>0</v>
      </c>
      <c r="AF21" s="26"/>
      <c r="AG21">
        <f t="shared" si="2"/>
        <v>1391.7065565498117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7.0020005715918829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751.90888123689354</v>
      </c>
      <c r="P22" s="77">
        <v>53.467129127516777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336.41999999999996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201.78</v>
      </c>
      <c r="AB22" s="117">
        <f>-STOA!P22</f>
        <v>0</v>
      </c>
      <c r="AC22">
        <f t="shared" si="0"/>
        <v>13.790993867160831</v>
      </c>
      <c r="AD22">
        <f t="shared" si="1"/>
        <v>1372.5683686513905</v>
      </c>
      <c r="AE22">
        <f>'IDT-1'!F22</f>
        <v>0</v>
      </c>
      <c r="AF22" s="26"/>
      <c r="AG22">
        <f t="shared" si="2"/>
        <v>1372.5683686513905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7.0020005715918829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745.89018830918576</v>
      </c>
      <c r="P23" s="77">
        <v>53.467129127516777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337.08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201.78</v>
      </c>
      <c r="AB23" s="117">
        <f>-STOA!P23</f>
        <v>0</v>
      </c>
      <c r="AC23">
        <f t="shared" si="0"/>
        <v>14.143353107895791</v>
      </c>
      <c r="AD23">
        <f t="shared" si="1"/>
        <v>1321.8573164829477</v>
      </c>
      <c r="AE23">
        <f>'IDT-1'!F23</f>
        <v>0</v>
      </c>
      <c r="AF23" s="26"/>
      <c r="AG23">
        <f t="shared" si="2"/>
        <v>1321.8573164829477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7.0020005715918829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706.73753704918568</v>
      </c>
      <c r="P24" s="77">
        <v>53.467129127516777</v>
      </c>
      <c r="Q24" s="77">
        <v>20.86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337.75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201.78</v>
      </c>
      <c r="AB24" s="117">
        <f>-STOA!P24</f>
        <v>0</v>
      </c>
      <c r="AC24">
        <f t="shared" si="0"/>
        <v>13.227627487865096</v>
      </c>
      <c r="AD24">
        <f t="shared" si="1"/>
        <v>1349.2903908429785</v>
      </c>
      <c r="AE24">
        <f>'IDT-1'!F24</f>
        <v>0</v>
      </c>
      <c r="AF24" s="26"/>
      <c r="AG24">
        <f t="shared" si="2"/>
        <v>1349.2903908429785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7.0020005715918829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679.45243343318577</v>
      </c>
      <c r="P25" s="77">
        <v>53.467129127516777</v>
      </c>
      <c r="Q25" s="77">
        <v>20.86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337.82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201.78</v>
      </c>
      <c r="AB25" s="117">
        <f>-STOA!P25</f>
        <v>0</v>
      </c>
      <c r="AC25">
        <f t="shared" si="0"/>
        <v>12.988134576044297</v>
      </c>
      <c r="AD25">
        <f t="shared" si="1"/>
        <v>1322.3147801387993</v>
      </c>
      <c r="AE25">
        <f>'IDT-1'!F25</f>
        <v>0</v>
      </c>
      <c r="AF25" s="26"/>
      <c r="AG25">
        <f t="shared" si="2"/>
        <v>1322.3147801387993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7.0020005715918829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706.21736764737989</v>
      </c>
      <c r="P26" s="77">
        <v>53.467129127516777</v>
      </c>
      <c r="Q26" s="77">
        <v>20.23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201.78</v>
      </c>
      <c r="AB26" s="117">
        <f>-STOA!P26</f>
        <v>0</v>
      </c>
      <c r="AC26">
        <f t="shared" si="0"/>
        <v>13.486049822795062</v>
      </c>
      <c r="AD26">
        <f t="shared" si="1"/>
        <v>1318.1317991062424</v>
      </c>
      <c r="AE26">
        <f>'IDT-1'!F26</f>
        <v>0</v>
      </c>
      <c r="AF26" s="26"/>
      <c r="AG26">
        <f t="shared" si="2"/>
        <v>1318.1317991062424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7.2020577307802229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833.217497961616</v>
      </c>
      <c r="P27" s="77">
        <v>53.467129127516777</v>
      </c>
      <c r="Q27" s="77">
        <v>20.23</v>
      </c>
      <c r="R27" s="80">
        <v>3.13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337.15999999999997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-193</v>
      </c>
      <c r="AA27" s="117">
        <f>STOA!J27</f>
        <v>201.69</v>
      </c>
      <c r="AB27" s="117">
        <f>-STOA!P27</f>
        <v>0</v>
      </c>
      <c r="AC27">
        <f t="shared" si="0"/>
        <v>16.38343272195587</v>
      </c>
      <c r="AD27">
        <f t="shared" si="1"/>
        <v>1246.7246036805063</v>
      </c>
      <c r="AE27">
        <f>'IDT-1'!F27</f>
        <v>0</v>
      </c>
      <c r="AF27" s="26"/>
      <c r="AG27">
        <f t="shared" si="2"/>
        <v>1246.7246036805063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7.2020577307802229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841.17313224041743</v>
      </c>
      <c r="P28" s="77">
        <v>53.467129127516777</v>
      </c>
      <c r="Q28" s="77">
        <v>20.23</v>
      </c>
      <c r="R28" s="80">
        <v>6.21</v>
      </c>
      <c r="S28" s="80">
        <v>0</v>
      </c>
      <c r="T28" s="78">
        <f>SUMPRODUCT(LTA!F28:AJ28,LTA!F$101:AJ$101,LTA!F$105:AJ$105)</f>
        <v>0.54</v>
      </c>
      <c r="U28" s="78">
        <f>SUMPRODUCT(LTA!F28:AJ28,LTA!F$102:AJ$102,LTA!F$105:AJ$105)</f>
        <v>340.08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-216</v>
      </c>
      <c r="AA28" s="117">
        <f>STOA!J28</f>
        <v>201.69</v>
      </c>
      <c r="AB28" s="117">
        <f>-STOA!P28</f>
        <v>0</v>
      </c>
      <c r="AC28">
        <f t="shared" si="0"/>
        <v>16.314883498121027</v>
      </c>
      <c r="AD28">
        <f t="shared" si="1"/>
        <v>1283.1987871831425</v>
      </c>
      <c r="AE28">
        <f>'IDT-1'!F28</f>
        <v>0</v>
      </c>
      <c r="AF28" s="26"/>
      <c r="AG28">
        <f t="shared" si="2"/>
        <v>1283.1987871831425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7.2020577307802229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712.31213372738</v>
      </c>
      <c r="P29" s="77">
        <v>53.467129127516777</v>
      </c>
      <c r="Q29" s="77">
        <v>20.23</v>
      </c>
      <c r="R29" s="80">
        <v>10.569999999999999</v>
      </c>
      <c r="S29" s="80">
        <v>0</v>
      </c>
      <c r="T29" s="78">
        <f>SUMPRODUCT(LTA!F29:AJ29,LTA!F$101:AJ$101,LTA!F$105:AJ$105)</f>
        <v>1.82</v>
      </c>
      <c r="U29" s="78">
        <f>SUMPRODUCT(LTA!F29:AJ29,LTA!F$102:AJ$102,LTA!F$105:AJ$105)</f>
        <v>340.45000000000005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201.69</v>
      </c>
      <c r="AB29" s="117">
        <f>-STOA!P29</f>
        <v>0</v>
      </c>
      <c r="AC29">
        <f t="shared" si="0"/>
        <v>14.203931918631644</v>
      </c>
      <c r="AD29">
        <f t="shared" si="1"/>
        <v>1278.4587402495947</v>
      </c>
      <c r="AE29">
        <f>'IDT-1'!F29</f>
        <v>0</v>
      </c>
      <c r="AF29" s="26"/>
      <c r="AG29">
        <f t="shared" si="2"/>
        <v>1278.4587402495947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-160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7.2020577307802229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631.57081121016131</v>
      </c>
      <c r="P30" s="77">
        <v>53.467129127516777</v>
      </c>
      <c r="Q30" s="77">
        <v>12.16</v>
      </c>
      <c r="R30" s="80">
        <v>14.201855239090669</v>
      </c>
      <c r="S30" s="80">
        <v>0</v>
      </c>
      <c r="T30" s="78">
        <f>SUMPRODUCT(LTA!F30:AJ30,LTA!F$101:AJ$101,LTA!F$105:AJ$105)</f>
        <v>4.08</v>
      </c>
      <c r="U30" s="78">
        <f>SUMPRODUCT(LTA!F30:AJ30,LTA!F$102:AJ$102,LTA!F$105:AJ$105)</f>
        <v>340.76000000000005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201.69</v>
      </c>
      <c r="AB30" s="117">
        <f>-STOA!P30</f>
        <v>0</v>
      </c>
      <c r="AC30">
        <f t="shared" si="0"/>
        <v>12.677937129586537</v>
      </c>
      <c r="AD30">
        <f t="shared" si="1"/>
        <v>1287.3752677605116</v>
      </c>
      <c r="AE30">
        <f>'IDT-1'!F30</f>
        <v>0</v>
      </c>
      <c r="AF30" s="26"/>
      <c r="AG30">
        <f t="shared" si="2"/>
        <v>1287.3752677605116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7.2121212121212119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631.57081121016131</v>
      </c>
      <c r="P31" s="77">
        <v>53.467129127516777</v>
      </c>
      <c r="Q31" s="77">
        <v>12.16</v>
      </c>
      <c r="R31" s="80">
        <v>17.357989810097266</v>
      </c>
      <c r="S31" s="80">
        <v>0</v>
      </c>
      <c r="T31" s="78">
        <f>SUMPRODUCT(LTA!F31:AJ31,LTA!F$101:AJ$101,LTA!F$105:AJ$105)</f>
        <v>7.66</v>
      </c>
      <c r="U31" s="78">
        <f>SUMPRODUCT(LTA!F31:AJ31,LTA!F$102:AJ$102,LTA!F$105:AJ$105)</f>
        <v>340.57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201.69</v>
      </c>
      <c r="AB31" s="117">
        <f>-STOA!P31</f>
        <v>0</v>
      </c>
      <c r="AC31">
        <f t="shared" si="0"/>
        <v>12.296807846781334</v>
      </c>
      <c r="AD31">
        <f t="shared" si="1"/>
        <v>1304.7125950956643</v>
      </c>
      <c r="AE31">
        <f>'IDT-1'!F31</f>
        <v>0</v>
      </c>
      <c r="AF31" s="26"/>
      <c r="AG31">
        <f t="shared" si="2"/>
        <v>1304.7125950956643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7.2099363829142673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611.39002154000514</v>
      </c>
      <c r="P32" s="77">
        <v>53.467129127516777</v>
      </c>
      <c r="Q32" s="77">
        <v>14.28</v>
      </c>
      <c r="R32" s="80">
        <v>19.2</v>
      </c>
      <c r="S32" s="80">
        <v>0</v>
      </c>
      <c r="T32" s="78">
        <f>SUMPRODUCT(LTA!F32:AJ32,LTA!F$101:AJ$101,LTA!F$105:AJ$105)</f>
        <v>12.15</v>
      </c>
      <c r="U32" s="78">
        <f>SUMPRODUCT(LTA!F32:AJ32,LTA!F$102:AJ$102,LTA!F$105:AJ$105)</f>
        <v>341.54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201.69</v>
      </c>
      <c r="AB32" s="117">
        <f>-STOA!P32</f>
        <v>0</v>
      </c>
      <c r="AC32">
        <f t="shared" si="0"/>
        <v>12.113330085636132</v>
      </c>
      <c r="AD32">
        <f t="shared" si="1"/>
        <v>1304.1351085473493</v>
      </c>
      <c r="AE32">
        <f>'IDT-1'!F32</f>
        <v>0</v>
      </c>
      <c r="AF32" s="26"/>
      <c r="AG32">
        <f t="shared" si="2"/>
        <v>1304.1351085473493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7.2099363829142673</v>
      </c>
      <c r="I33">
        <f>Bawana_NG!T33</f>
        <v>49.999999999999993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613.34014302344917</v>
      </c>
      <c r="P33" s="77">
        <v>53.467129127516777</v>
      </c>
      <c r="Q33" s="77">
        <v>14.28</v>
      </c>
      <c r="R33" s="80">
        <v>19.2</v>
      </c>
      <c r="S33" s="80">
        <v>0</v>
      </c>
      <c r="T33" s="78">
        <f>SUMPRODUCT(LTA!F33:AJ33,LTA!F$101:AJ$101,LTA!F$105:AJ$105)</f>
        <v>17.850000000000001</v>
      </c>
      <c r="U33" s="78">
        <f>SUMPRODUCT(LTA!F33:AJ33,LTA!F$102:AJ$102,LTA!F$105:AJ$105)</f>
        <v>343.75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201.69</v>
      </c>
      <c r="AB33" s="117">
        <f>-STOA!P33</f>
        <v>0</v>
      </c>
      <c r="AC33">
        <f t="shared" si="0"/>
        <v>12.022536604246534</v>
      </c>
      <c r="AD33">
        <f t="shared" si="1"/>
        <v>1334.0860235121829</v>
      </c>
      <c r="AE33">
        <f>'IDT-1'!F33</f>
        <v>0</v>
      </c>
      <c r="AF33" s="26"/>
      <c r="AG33">
        <f t="shared" si="2"/>
        <v>1334.0860235121829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7.2099363829142673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603.02627270344919</v>
      </c>
      <c r="P34" s="77">
        <v>53.467129127516777</v>
      </c>
      <c r="Q34" s="77">
        <v>14.28</v>
      </c>
      <c r="R34" s="80">
        <v>19.2</v>
      </c>
      <c r="S34" s="80">
        <v>0</v>
      </c>
      <c r="T34" s="78">
        <f>SUMPRODUCT(LTA!F34:AJ34,LTA!F$101:AJ$101,LTA!F$105:AJ$105)</f>
        <v>25.020000000000003</v>
      </c>
      <c r="U34" s="78">
        <f>SUMPRODUCT(LTA!F34:AJ34,LTA!F$102:AJ$102,LTA!F$105:AJ$105)</f>
        <v>348.19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201.69</v>
      </c>
      <c r="AB34" s="117">
        <f>-STOA!P34</f>
        <v>0</v>
      </c>
      <c r="AC34">
        <f t="shared" si="0"/>
        <v>12.122723820652485</v>
      </c>
      <c r="AD34">
        <f t="shared" si="1"/>
        <v>1325.281965975777</v>
      </c>
      <c r="AE34">
        <f>'IDT-1'!F34</f>
        <v>0</v>
      </c>
      <c r="AF34" s="26"/>
      <c r="AG34">
        <f t="shared" si="2"/>
        <v>1325.281965975777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595.75417300344918</v>
      </c>
      <c r="P35" s="77">
        <v>53.467129127516777</v>
      </c>
      <c r="Q35" s="77">
        <v>7.95</v>
      </c>
      <c r="R35" s="80">
        <v>19.2</v>
      </c>
      <c r="S35" s="80">
        <v>0</v>
      </c>
      <c r="T35" s="78">
        <f>SUMPRODUCT(LTA!F35:AJ35,LTA!F$101:AJ$101,LTA!F$105:AJ$105)</f>
        <v>33.880000000000003</v>
      </c>
      <c r="U35" s="78">
        <f>SUMPRODUCT(LTA!F35:AJ35,LTA!F$102:AJ$102,LTA!F$105:AJ$105)</f>
        <v>351.49000000000007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201.58</v>
      </c>
      <c r="AB35" s="117">
        <f>-STOA!P35</f>
        <v>0</v>
      </c>
      <c r="AC35">
        <f t="shared" si="0"/>
        <v>12.551171120850642</v>
      </c>
      <c r="AD35">
        <f t="shared" si="1"/>
        <v>1273.0968055038049</v>
      </c>
      <c r="AE35">
        <f>'IDT-1'!F35</f>
        <v>0</v>
      </c>
      <c r="AF35" s="26"/>
      <c r="AG35">
        <f t="shared" si="2"/>
        <v>1273.0968055038049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591.12494824194948</v>
      </c>
      <c r="P36" s="77">
        <v>53.467129127516777</v>
      </c>
      <c r="Q36" s="77">
        <v>7.95</v>
      </c>
      <c r="R36" s="80">
        <v>19.2</v>
      </c>
      <c r="S36" s="80">
        <v>0</v>
      </c>
      <c r="T36" s="78">
        <f>SUMPRODUCT(LTA!F36:AJ36,LTA!F$101:AJ$101,LTA!F$105:AJ$105)</f>
        <v>43.77</v>
      </c>
      <c r="U36" s="78">
        <f>SUMPRODUCT(LTA!F36:AJ36,LTA!F$102:AJ$102,LTA!F$105:AJ$105)</f>
        <v>352.97000000000008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201.58</v>
      </c>
      <c r="AB36" s="117">
        <f>-STOA!P36</f>
        <v>0</v>
      </c>
      <c r="AC36">
        <f t="shared" si="0"/>
        <v>12.077802291617724</v>
      </c>
      <c r="AD36">
        <f t="shared" si="1"/>
        <v>1340.310949571538</v>
      </c>
      <c r="AE36">
        <f>'IDT-1'!F36</f>
        <v>0</v>
      </c>
      <c r="AF36" s="26"/>
      <c r="AG36">
        <f t="shared" si="2"/>
        <v>1340.310949571538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49.999999999999993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593.97468351474959</v>
      </c>
      <c r="P37" s="77">
        <v>53.467129127516777</v>
      </c>
      <c r="Q37" s="77">
        <v>7.95</v>
      </c>
      <c r="R37" s="80">
        <v>19.2</v>
      </c>
      <c r="S37" s="80">
        <v>0</v>
      </c>
      <c r="T37" s="78">
        <f>SUMPRODUCT(LTA!F37:AJ37,LTA!F$101:AJ$101,LTA!F$105:AJ$105)</f>
        <v>52.85</v>
      </c>
      <c r="U37" s="78">
        <f>SUMPRODUCT(LTA!F37:AJ37,LTA!F$102:AJ$102,LTA!F$105:AJ$105)</f>
        <v>355.39000000000004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201.58</v>
      </c>
      <c r="AB37" s="117">
        <f>-STOA!P37</f>
        <v>0</v>
      </c>
      <c r="AC37">
        <f t="shared" si="0"/>
        <v>12.292861237240318</v>
      </c>
      <c r="AD37">
        <f t="shared" si="1"/>
        <v>1344.4456258987157</v>
      </c>
      <c r="AE37">
        <f>'IDT-1'!F37</f>
        <v>0</v>
      </c>
      <c r="AF37" s="26"/>
      <c r="AG37">
        <f t="shared" si="2"/>
        <v>1344.4456258987157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49.999999999999993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593.97468351474959</v>
      </c>
      <c r="P38" s="77">
        <v>53.467129127516777</v>
      </c>
      <c r="Q38" s="77">
        <v>7.95</v>
      </c>
      <c r="R38" s="80">
        <v>19.2</v>
      </c>
      <c r="S38" s="80">
        <v>0</v>
      </c>
      <c r="T38" s="78">
        <f>SUMPRODUCT(LTA!F38:AJ38,LTA!F$101:AJ$101,LTA!F$105:AJ$105)</f>
        <v>60.92</v>
      </c>
      <c r="U38" s="78">
        <f>SUMPRODUCT(LTA!F38:AJ38,LTA!F$102:AJ$102,LTA!F$105:AJ$105)</f>
        <v>357.57000000000005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201.58</v>
      </c>
      <c r="AB38" s="117">
        <f>-STOA!P38</f>
        <v>0</v>
      </c>
      <c r="AC38">
        <f t="shared" si="0"/>
        <v>12.383061237240318</v>
      </c>
      <c r="AD38">
        <f t="shared" si="1"/>
        <v>1354.6054258987156</v>
      </c>
      <c r="AE38">
        <f>'IDT-1'!F38</f>
        <v>0</v>
      </c>
      <c r="AF38" s="26"/>
      <c r="AG38">
        <f t="shared" si="2"/>
        <v>1354.6054258987156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49.999999999999993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584.62130075394953</v>
      </c>
      <c r="P39" s="77">
        <v>53.467129127516777</v>
      </c>
      <c r="Q39" s="77">
        <v>7.95</v>
      </c>
      <c r="R39" s="80">
        <v>19.2</v>
      </c>
      <c r="S39" s="80">
        <v>0</v>
      </c>
      <c r="T39" s="78">
        <f>SUMPRODUCT(LTA!F39:AJ39,LTA!F$101:AJ$101,LTA!F$105:AJ$105)</f>
        <v>68.67</v>
      </c>
      <c r="U39" s="78">
        <f>SUMPRODUCT(LTA!F39:AJ39,LTA!F$102:AJ$102,LTA!F$105:AJ$105)</f>
        <v>350.48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201.39000000000001</v>
      </c>
      <c r="AB39" s="117">
        <f>-STOA!P39</f>
        <v>0</v>
      </c>
      <c r="AC39">
        <f t="shared" si="0"/>
        <v>12.481520169080996</v>
      </c>
      <c r="AD39">
        <f t="shared" si="1"/>
        <v>1325.5179193983261</v>
      </c>
      <c r="AE39">
        <f>'IDT-1'!F39</f>
        <v>0</v>
      </c>
      <c r="AF39" s="26"/>
      <c r="AG39">
        <f t="shared" si="2"/>
        <v>1325.5179193983261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69.009999999999991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601.51912348453925</v>
      </c>
      <c r="P40" s="77">
        <v>53.467129127516777</v>
      </c>
      <c r="Q40" s="77">
        <v>7.95</v>
      </c>
      <c r="R40" s="80">
        <v>19.2</v>
      </c>
      <c r="S40" s="80">
        <v>0</v>
      </c>
      <c r="T40" s="78">
        <f>SUMPRODUCT(LTA!F40:AJ40,LTA!F$101:AJ$101,LTA!F$105:AJ$105)</f>
        <v>77.81</v>
      </c>
      <c r="U40" s="78">
        <f>SUMPRODUCT(LTA!F40:AJ40,LTA!F$102:AJ$102,LTA!F$105:AJ$105)</f>
        <v>351.84000000000003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201.39000000000001</v>
      </c>
      <c r="AB40" s="117">
        <f>-STOA!P40</f>
        <v>0</v>
      </c>
      <c r="AC40">
        <f t="shared" si="0"/>
        <v>12.801127733888233</v>
      </c>
      <c r="AD40">
        <f t="shared" si="1"/>
        <v>1381.6061345641085</v>
      </c>
      <c r="AE40">
        <f>'IDT-1'!F40</f>
        <v>0</v>
      </c>
      <c r="AF40" s="26"/>
      <c r="AG40">
        <f t="shared" si="2"/>
        <v>1381.6061345641085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8.3877729257641906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69.009999999999991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651.09351487594972</v>
      </c>
      <c r="P41" s="77">
        <v>53.467129127516777</v>
      </c>
      <c r="Q41" s="77">
        <v>20.233492145693074</v>
      </c>
      <c r="R41" s="80">
        <v>19.2</v>
      </c>
      <c r="S41" s="80">
        <v>0</v>
      </c>
      <c r="T41" s="78">
        <f>SUMPRODUCT(LTA!F41:AJ41,LTA!F$101:AJ$101,LTA!F$105:AJ$105)</f>
        <v>86.820000000000007</v>
      </c>
      <c r="U41" s="78">
        <f>SUMPRODUCT(LTA!F41:AJ41,LTA!F$102:AJ$102,LTA!F$105:AJ$105)</f>
        <v>352.99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201.39000000000001</v>
      </c>
      <c r="AB41" s="117">
        <f>-STOA!P41</f>
        <v>0</v>
      </c>
      <c r="AC41">
        <f t="shared" si="0"/>
        <v>13.935072276856911</v>
      </c>
      <c r="AD41">
        <f t="shared" si="1"/>
        <v>1388.796836798067</v>
      </c>
      <c r="AE41">
        <f>'IDT-1'!F41</f>
        <v>0</v>
      </c>
      <c r="AF41" s="26"/>
      <c r="AG41">
        <f t="shared" si="2"/>
        <v>1388.796836798067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69.009999999999991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680.19358146949753</v>
      </c>
      <c r="P42" s="77">
        <v>53.467129127516777</v>
      </c>
      <c r="Q42" s="77">
        <v>20.233492145693074</v>
      </c>
      <c r="R42" s="80">
        <v>19.2</v>
      </c>
      <c r="S42" s="80">
        <v>0</v>
      </c>
      <c r="T42" s="78">
        <f>SUMPRODUCT(LTA!F42:AJ42,LTA!F$101:AJ$101,LTA!F$105:AJ$105)</f>
        <v>95.300000000000011</v>
      </c>
      <c r="U42" s="78">
        <f>SUMPRODUCT(LTA!F42:AJ42,LTA!F$102:AJ$102,LTA!F$105:AJ$105)</f>
        <v>353.79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201.39000000000001</v>
      </c>
      <c r="AB42" s="117">
        <f>-STOA!P42</f>
        <v>0</v>
      </c>
      <c r="AC42">
        <f t="shared" si="0"/>
        <v>13.861410970259918</v>
      </c>
      <c r="AD42">
        <f t="shared" si="1"/>
        <v>1480.9438014583884</v>
      </c>
      <c r="AE42">
        <f>'IDT-1'!F42</f>
        <v>0</v>
      </c>
      <c r="AF42" s="26"/>
      <c r="AG42">
        <f t="shared" si="2"/>
        <v>1480.9438014583884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69.009999999999991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700.84240058409478</v>
      </c>
      <c r="P43" s="77">
        <v>53.467129127516777</v>
      </c>
      <c r="Q43" s="77">
        <v>20.233492145693074</v>
      </c>
      <c r="R43" s="80">
        <v>19.2</v>
      </c>
      <c r="S43" s="80">
        <v>0</v>
      </c>
      <c r="T43" s="78">
        <f>SUMPRODUCT(LTA!F43:AJ43,LTA!F$101:AJ$101,LTA!F$105:AJ$105)</f>
        <v>102.32000000000001</v>
      </c>
      <c r="U43" s="78">
        <f>SUMPRODUCT(LTA!F43:AJ43,LTA!F$102:AJ$102,LTA!F$105:AJ$105)</f>
        <v>356.48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201.3</v>
      </c>
      <c r="AB43" s="117">
        <f>-STOA!P43</f>
        <v>0</v>
      </c>
      <c r="AC43">
        <f t="shared" si="0"/>
        <v>14.660485786656343</v>
      </c>
      <c r="AD43">
        <f t="shared" si="1"/>
        <v>1450.4159953993449</v>
      </c>
      <c r="AE43">
        <f>'IDT-1'!F43</f>
        <v>0</v>
      </c>
      <c r="AF43" s="26"/>
      <c r="AG43">
        <f t="shared" si="2"/>
        <v>1450.4159953993449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69.009999999999991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739.6424688120494</v>
      </c>
      <c r="P44" s="77">
        <v>53.467129127516777</v>
      </c>
      <c r="Q44" s="77">
        <v>20.233492145693074</v>
      </c>
      <c r="R44" s="80">
        <v>19.2</v>
      </c>
      <c r="S44" s="80">
        <v>0</v>
      </c>
      <c r="T44" s="78">
        <f>SUMPRODUCT(LTA!F44:AJ44,LTA!F$101:AJ$101,LTA!F$105:AJ$105)</f>
        <v>101.59</v>
      </c>
      <c r="U44" s="78">
        <f>SUMPRODUCT(LTA!F44:AJ44,LTA!F$102:AJ$102,LTA!F$105:AJ$105)</f>
        <v>358.09000000000003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201.3</v>
      </c>
      <c r="AB44" s="117">
        <f>-STOA!P44</f>
        <v>0</v>
      </c>
      <c r="AC44">
        <f t="shared" si="0"/>
        <v>14.654545286174532</v>
      </c>
      <c r="AD44">
        <f t="shared" si="1"/>
        <v>1530.1020041277816</v>
      </c>
      <c r="AE44">
        <f>'IDT-1'!F44</f>
        <v>0</v>
      </c>
      <c r="AF44" s="26"/>
      <c r="AG44">
        <f t="shared" si="2"/>
        <v>1530.1020041277816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8.1428828288882205</v>
      </c>
      <c r="F45">
        <f>GT_Spot!T45</f>
        <v>0</v>
      </c>
      <c r="G45">
        <f>PPCL_NG!T45</f>
        <v>23.14</v>
      </c>
      <c r="H45">
        <f>PPCL_Spot!T45</f>
        <v>4.9400000000000004</v>
      </c>
      <c r="I45">
        <f>Bawana_NG!T45</f>
        <v>67.919999999999987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745.55386383031305</v>
      </c>
      <c r="P45" s="77">
        <v>53.467129127516777</v>
      </c>
      <c r="Q45" s="77">
        <v>20.326491803278689</v>
      </c>
      <c r="R45" s="80">
        <v>19.2</v>
      </c>
      <c r="S45" s="80">
        <v>0</v>
      </c>
      <c r="T45" s="78">
        <f>SUMPRODUCT(LTA!F45:AJ45,LTA!F$101:AJ$101,LTA!F$105:AJ$105)</f>
        <v>103.29</v>
      </c>
      <c r="U45" s="78">
        <f>SUMPRODUCT(LTA!F45:AJ45,LTA!F$102:AJ$102,LTA!F$105:AJ$105)</f>
        <v>358.41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201.3</v>
      </c>
      <c r="AB45" s="117">
        <f>-STOA!P45</f>
        <v>0</v>
      </c>
      <c r="AC45">
        <f t="shared" si="0"/>
        <v>14.30763778523588</v>
      </c>
      <c r="AD45">
        <f t="shared" si="1"/>
        <v>1571.3827298047611</v>
      </c>
      <c r="AE45">
        <f>'IDT-1'!F45</f>
        <v>0</v>
      </c>
      <c r="AF45" s="26"/>
      <c r="AG45">
        <f t="shared" si="2"/>
        <v>1571.3827298047611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67.919999999999987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764.95386692345778</v>
      </c>
      <c r="P46" s="77">
        <v>53.467129127516777</v>
      </c>
      <c r="Q46" s="77">
        <v>20.326491803278689</v>
      </c>
      <c r="R46" s="80">
        <v>19.2</v>
      </c>
      <c r="S46" s="80">
        <v>0</v>
      </c>
      <c r="T46" s="78">
        <f>SUMPRODUCT(LTA!F46:AJ46,LTA!F$101:AJ$101,LTA!F$105:AJ$105)</f>
        <v>103</v>
      </c>
      <c r="U46" s="78">
        <f>SUMPRODUCT(LTA!F46:AJ46,LTA!F$102:AJ$102,LTA!F$105:AJ$105)</f>
        <v>359.87000000000006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201.3</v>
      </c>
      <c r="AB46" s="117">
        <f>-STOA!P46</f>
        <v>0</v>
      </c>
      <c r="AC46">
        <f t="shared" si="0"/>
        <v>14.541458885653867</v>
      </c>
      <c r="AD46">
        <f t="shared" si="1"/>
        <v>1597.7194882972963</v>
      </c>
      <c r="AE46">
        <f>'IDT-1'!F46</f>
        <v>0</v>
      </c>
      <c r="AF46" s="26"/>
      <c r="AG46">
        <f t="shared" si="2"/>
        <v>1597.7194882972963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67.919999999999987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798.37714190319105</v>
      </c>
      <c r="P47" s="77">
        <v>53.467129127516777</v>
      </c>
      <c r="Q47" s="77">
        <v>20.20651251078516</v>
      </c>
      <c r="R47" s="80">
        <v>19.2</v>
      </c>
      <c r="S47" s="80">
        <v>0</v>
      </c>
      <c r="T47" s="78">
        <f>SUMPRODUCT(LTA!F47:AJ47,LTA!F$101:AJ$101,LTA!F$105:AJ$105)</f>
        <v>102.11</v>
      </c>
      <c r="U47" s="78">
        <f>SUMPRODUCT(LTA!F47:AJ47,LTA!F$102:AJ$102,LTA!F$105:AJ$105)</f>
        <v>358.48999999999995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201.21</v>
      </c>
      <c r="AB47" s="117">
        <f>-STOA!P47</f>
        <v>0</v>
      </c>
      <c r="AC47">
        <f t="shared" si="0"/>
        <v>14.636175780401418</v>
      </c>
      <c r="AD47">
        <f t="shared" si="1"/>
        <v>1648.5656174470323</v>
      </c>
      <c r="AE47">
        <f>'IDT-1'!F47</f>
        <v>0</v>
      </c>
      <c r="AF47" s="26"/>
      <c r="AG47">
        <f t="shared" si="2"/>
        <v>1648.5656174470323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67.919999999999987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791.14911394206149</v>
      </c>
      <c r="P48" s="77">
        <v>53.467129127516777</v>
      </c>
      <c r="Q48" s="77">
        <v>20.236512148888504</v>
      </c>
      <c r="R48" s="80">
        <v>19.2</v>
      </c>
      <c r="S48" s="80">
        <v>0</v>
      </c>
      <c r="T48" s="78">
        <f>SUMPRODUCT(LTA!F48:AJ48,LTA!F$101:AJ$101,LTA!F$105:AJ$105)</f>
        <v>101.09</v>
      </c>
      <c r="U48" s="78">
        <f>SUMPRODUCT(LTA!F48:AJ48,LTA!F$102:AJ$102,LTA!F$105:AJ$105)</f>
        <v>358.51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201.21</v>
      </c>
      <c r="AB48" s="117">
        <f>-STOA!P48</f>
        <v>0</v>
      </c>
      <c r="AC48">
        <f t="shared" si="0"/>
        <v>14.734753131158786</v>
      </c>
      <c r="AD48">
        <f t="shared" si="1"/>
        <v>1659.6690117732487</v>
      </c>
      <c r="AE48">
        <f>'IDT-1'!F48</f>
        <v>0</v>
      </c>
      <c r="AF48" s="26"/>
      <c r="AG48">
        <f t="shared" si="2"/>
        <v>1659.6690117732487</v>
      </c>
      <c r="AI48" s="75">
        <f>PXIL!J48</f>
        <v>0</v>
      </c>
      <c r="AJ48" s="75">
        <f>PXIL!P48</f>
        <v>0</v>
      </c>
      <c r="AK48" s="75">
        <f>RTM_IEX!J48</f>
        <v>19.399999999999999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67.919999999999987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798.14938731265738</v>
      </c>
      <c r="P49" s="77">
        <v>53.467129127516777</v>
      </c>
      <c r="Q49" s="77">
        <v>20.236512148888504</v>
      </c>
      <c r="R49" s="80">
        <v>19.2</v>
      </c>
      <c r="S49" s="80">
        <v>0</v>
      </c>
      <c r="T49" s="78">
        <f>SUMPRODUCT(LTA!F49:AJ49,LTA!F$101:AJ$101,LTA!F$105:AJ$105)</f>
        <v>100.22</v>
      </c>
      <c r="U49" s="78">
        <f>SUMPRODUCT(LTA!F49:AJ49,LTA!F$102:AJ$102,LTA!F$105:AJ$105)</f>
        <v>358.58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201.21</v>
      </c>
      <c r="AB49" s="117">
        <f>-STOA!P49</f>
        <v>0</v>
      </c>
      <c r="AC49">
        <f t="shared" si="0"/>
        <v>14.618595536820029</v>
      </c>
      <c r="AD49">
        <f t="shared" si="1"/>
        <v>1646.5854427381832</v>
      </c>
      <c r="AE49">
        <f>'IDT-1'!F49</f>
        <v>0</v>
      </c>
      <c r="AF49" s="26"/>
      <c r="AG49">
        <f t="shared" si="2"/>
        <v>1646.5854427381832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67.919999999999987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798.14445034245796</v>
      </c>
      <c r="P50" s="77">
        <v>53.467129127516777</v>
      </c>
      <c r="Q50" s="77">
        <v>20.236512148888504</v>
      </c>
      <c r="R50" s="80">
        <v>19.2</v>
      </c>
      <c r="S50" s="80">
        <v>0</v>
      </c>
      <c r="T50" s="78">
        <f>SUMPRODUCT(LTA!F50:AJ50,LTA!F$101:AJ$101,LTA!F$105:AJ$105)</f>
        <v>99.039999999999992</v>
      </c>
      <c r="U50" s="78">
        <f>SUMPRODUCT(LTA!F50:AJ50,LTA!F$102:AJ$102,LTA!F$105:AJ$105)</f>
        <v>359.11999999999995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201.21</v>
      </c>
      <c r="AB50" s="117">
        <f>-STOA!P50</f>
        <v>0</v>
      </c>
      <c r="AC50">
        <f t="shared" si="0"/>
        <v>14.612920091482277</v>
      </c>
      <c r="AD50">
        <f t="shared" si="1"/>
        <v>1645.9461812133218</v>
      </c>
      <c r="AE50">
        <f>'IDT-1'!F50</f>
        <v>0</v>
      </c>
      <c r="AF50" s="26"/>
      <c r="AG50">
        <f t="shared" si="2"/>
        <v>1645.9461812133218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8.3877729257641906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66.819999999999979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795.19236950807328</v>
      </c>
      <c r="P51" s="77">
        <v>53.467129127516777</v>
      </c>
      <c r="Q51" s="77">
        <v>20.170000000000002</v>
      </c>
      <c r="R51" s="80">
        <v>19.2</v>
      </c>
      <c r="S51" s="80">
        <v>0</v>
      </c>
      <c r="T51" s="78">
        <f>SUMPRODUCT(LTA!F51:AJ51,LTA!F$101:AJ$101,LTA!F$105:AJ$105)</f>
        <v>97.76</v>
      </c>
      <c r="U51" s="78">
        <f>SUMPRODUCT(LTA!F51:AJ51,LTA!F$102:AJ$102,LTA!F$105:AJ$105)</f>
        <v>359.89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201.11</v>
      </c>
      <c r="AB51" s="117">
        <f>-STOA!P51</f>
        <v>0</v>
      </c>
      <c r="AC51">
        <f t="shared" si="0"/>
        <v>14.716370540183824</v>
      </c>
      <c r="AD51">
        <f t="shared" si="1"/>
        <v>1617.4209010211705</v>
      </c>
      <c r="AE51">
        <f>'IDT-1'!F51</f>
        <v>0</v>
      </c>
      <c r="AF51" s="26"/>
      <c r="AG51">
        <f t="shared" si="2"/>
        <v>1617.4209010211705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66.819999999999979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795.19236635988693</v>
      </c>
      <c r="P52" s="77">
        <v>53.467129127516777</v>
      </c>
      <c r="Q52" s="77">
        <v>20.170000000000002</v>
      </c>
      <c r="R52" s="80">
        <v>19.2</v>
      </c>
      <c r="S52" s="80">
        <v>0</v>
      </c>
      <c r="T52" s="78">
        <f>SUMPRODUCT(LTA!F52:AJ52,LTA!F$101:AJ$101,LTA!F$105:AJ$105)</f>
        <v>97.15</v>
      </c>
      <c r="U52" s="78">
        <f>SUMPRODUCT(LTA!F52:AJ52,LTA!F$102:AJ$102,LTA!F$105:AJ$105)</f>
        <v>361.29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201.11</v>
      </c>
      <c r="AB52" s="117">
        <f>-STOA!P52</f>
        <v>0</v>
      </c>
      <c r="AC52">
        <f t="shared" si="0"/>
        <v>14.919700445525434</v>
      </c>
      <c r="AD52">
        <f t="shared" si="1"/>
        <v>1680.5008047278191</v>
      </c>
      <c r="AE52">
        <f>'IDT-1'!F52</f>
        <v>0</v>
      </c>
      <c r="AF52" s="26"/>
      <c r="AG52">
        <f t="shared" si="2"/>
        <v>1680.5008047278191</v>
      </c>
      <c r="AI52" s="75">
        <f>PXIL!J52</f>
        <v>0</v>
      </c>
      <c r="AJ52" s="75">
        <f>PXIL!P52</f>
        <v>0</v>
      </c>
      <c r="AK52" s="75">
        <f>RTM_IEX!J52</f>
        <v>38.799999999999997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66.819999999999979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803.62134993913173</v>
      </c>
      <c r="P53" s="77">
        <v>53.46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97.18</v>
      </c>
      <c r="U53" s="78">
        <f>SUMPRODUCT(LTA!F53:AJ53,LTA!F$102:AJ$102,LTA!F$105:AJ$105)</f>
        <v>388.39000000000004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201.11</v>
      </c>
      <c r="AB53" s="117">
        <f>-STOA!P53</f>
        <v>0</v>
      </c>
      <c r="AC53">
        <f t="shared" si="0"/>
        <v>14.89718876470064</v>
      </c>
      <c r="AD53">
        <f t="shared" si="1"/>
        <v>1677.9651708603722</v>
      </c>
      <c r="AE53">
        <f>'IDT-1'!F53</f>
        <v>0</v>
      </c>
      <c r="AF53" s="26"/>
      <c r="AG53">
        <f t="shared" si="2"/>
        <v>1677.9651708603722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66.819999999999979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803.62137002514487</v>
      </c>
      <c r="P54" s="77">
        <v>53.46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98.43</v>
      </c>
      <c r="U54" s="78">
        <f>SUMPRODUCT(LTA!F54:AJ54,LTA!F$102:AJ$102,LTA!F$105:AJ$105)</f>
        <v>390.42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201.11</v>
      </c>
      <c r="AB54" s="117">
        <f>-STOA!P54</f>
        <v>0</v>
      </c>
      <c r="AC54">
        <f t="shared" si="0"/>
        <v>14.926052941457554</v>
      </c>
      <c r="AD54">
        <f t="shared" si="1"/>
        <v>1681.216326769628</v>
      </c>
      <c r="AE54">
        <f>'IDT-1'!F54</f>
        <v>0</v>
      </c>
      <c r="AF54" s="26"/>
      <c r="AG54">
        <f t="shared" si="2"/>
        <v>1681.216326769628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66.819999999999979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736.23668112381313</v>
      </c>
      <c r="P55" s="77">
        <v>53.46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90.429999999999993</v>
      </c>
      <c r="U55" s="78">
        <f>SUMPRODUCT(LTA!F55:AJ55,LTA!F$102:AJ$102,LTA!F$105:AJ$105)</f>
        <v>387.96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201.21</v>
      </c>
      <c r="AB55" s="117">
        <f>-STOA!P55</f>
        <v>0</v>
      </c>
      <c r="AC55">
        <f t="shared" si="0"/>
        <v>14.463852867180719</v>
      </c>
      <c r="AD55">
        <f t="shared" si="1"/>
        <v>1578.9338379425733</v>
      </c>
      <c r="AE55">
        <f>'IDT-1'!F55</f>
        <v>0</v>
      </c>
      <c r="AF55" s="26"/>
      <c r="AG55">
        <f t="shared" si="2"/>
        <v>1578.9338379425733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66.819999999999979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719.30865894502335</v>
      </c>
      <c r="P56" s="77">
        <v>53.46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92.88</v>
      </c>
      <c r="U56" s="78">
        <f>SUMPRODUCT(LTA!F56:AJ56,LTA!F$102:AJ$102,LTA!F$105:AJ$105)</f>
        <v>383.82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201.21</v>
      </c>
      <c r="AB56" s="117">
        <f>-STOA!P56</f>
        <v>0</v>
      </c>
      <c r="AC56">
        <f t="shared" si="0"/>
        <v>14.406551802273713</v>
      </c>
      <c r="AD56">
        <f t="shared" si="1"/>
        <v>1548.3731168286904</v>
      </c>
      <c r="AE56">
        <f>'IDT-1'!F56</f>
        <v>0</v>
      </c>
      <c r="AF56" s="26"/>
      <c r="AG56">
        <f t="shared" si="2"/>
        <v>1548.3731168286904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66.819999999999979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768.2802971377406</v>
      </c>
      <c r="P57" s="77">
        <v>53.46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94.36999999999999</v>
      </c>
      <c r="U57" s="78">
        <f>SUMPRODUCT(LTA!F57:AJ57,LTA!F$102:AJ$102,LTA!F$105:AJ$105)</f>
        <v>379.02000000000004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201.21</v>
      </c>
      <c r="AB57" s="117">
        <f>-STOA!P57</f>
        <v>0</v>
      </c>
      <c r="AC57">
        <f t="shared" si="0"/>
        <v>14.650603500048396</v>
      </c>
      <c r="AD57">
        <f t="shared" si="1"/>
        <v>1650.190703323633</v>
      </c>
      <c r="AE57">
        <f>'IDT-1'!F57</f>
        <v>0</v>
      </c>
      <c r="AF57" s="26"/>
      <c r="AG57">
        <f t="shared" si="2"/>
        <v>1650.190703323633</v>
      </c>
      <c r="AI57" s="75">
        <f>PXIL!J57</f>
        <v>0</v>
      </c>
      <c r="AJ57" s="75">
        <f>PXIL!P57</f>
        <v>0</v>
      </c>
      <c r="AK57" s="75">
        <f>RTM_IEX!J57</f>
        <v>19.399999999999999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66.819999999999979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798.29625582671281</v>
      </c>
      <c r="P58" s="77">
        <v>53.46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94</v>
      </c>
      <c r="U58" s="78">
        <f>SUMPRODUCT(LTA!F58:AJ58,LTA!F$102:AJ$102,LTA!F$105:AJ$105)</f>
        <v>391.27999999999992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201.21</v>
      </c>
      <c r="AB58" s="117">
        <f>-STOA!P58</f>
        <v>0</v>
      </c>
      <c r="AC58">
        <f t="shared" si="0"/>
        <v>15.019375936511352</v>
      </c>
      <c r="AD58">
        <f t="shared" si="1"/>
        <v>1691.7278895761424</v>
      </c>
      <c r="AE58">
        <f>'IDT-1'!F58</f>
        <v>0</v>
      </c>
      <c r="AF58" s="26"/>
      <c r="AG58">
        <f t="shared" si="2"/>
        <v>1691.7278895761424</v>
      </c>
      <c r="AI58" s="75">
        <f>PXIL!J58</f>
        <v>0</v>
      </c>
      <c r="AJ58" s="75">
        <f>PXIL!P58</f>
        <v>0</v>
      </c>
      <c r="AK58" s="75">
        <f>RTM_IEX!J58</f>
        <v>19.399999999999999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66.819999999999979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792.44613917043796</v>
      </c>
      <c r="P59" s="77">
        <v>53.46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92.34</v>
      </c>
      <c r="U59" s="78">
        <f>SUMPRODUCT(LTA!F59:AJ59,LTA!F$102:AJ$102,LTA!F$105:AJ$105)</f>
        <v>389.93000000000006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32.01</v>
      </c>
      <c r="Z59" s="75">
        <f>IEX!P59</f>
        <v>0</v>
      </c>
      <c r="AA59" s="117">
        <f>STOA!J59</f>
        <v>192.11</v>
      </c>
      <c r="AB59" s="117">
        <f>-STOA!P59</f>
        <v>0</v>
      </c>
      <c r="AC59">
        <f t="shared" si="0"/>
        <v>15.143014909936134</v>
      </c>
      <c r="AD59">
        <f t="shared" si="1"/>
        <v>1705.6541339464429</v>
      </c>
      <c r="AE59">
        <f>'IDT-1'!F59</f>
        <v>0</v>
      </c>
      <c r="AF59" s="26"/>
      <c r="AG59">
        <f t="shared" si="2"/>
        <v>1705.6541339464429</v>
      </c>
      <c r="AI59" s="75">
        <f>PXIL!J59</f>
        <v>0</v>
      </c>
      <c r="AJ59" s="75">
        <f>PXIL!P59</f>
        <v>0</v>
      </c>
      <c r="AK59" s="75">
        <f>RTM_IEX!J59</f>
        <v>19.399999999999999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66.819999999999979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792.44610316447881</v>
      </c>
      <c r="P60" s="77">
        <v>53.46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89.699999999999989</v>
      </c>
      <c r="U60" s="78">
        <f>SUMPRODUCT(LTA!F60:AJ60,LTA!F$102:AJ$102,LTA!F$105:AJ$105)</f>
        <v>387.07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64.989999999999995</v>
      </c>
      <c r="Z60" s="75">
        <f>IEX!P60</f>
        <v>0</v>
      </c>
      <c r="AA60" s="117">
        <f>STOA!J60</f>
        <v>192.11</v>
      </c>
      <c r="AB60" s="117">
        <f>-STOA!P60</f>
        <v>0</v>
      </c>
      <c r="AC60">
        <f t="shared" si="0"/>
        <v>15.555558593083694</v>
      </c>
      <c r="AD60">
        <f t="shared" si="1"/>
        <v>1752.1215542573357</v>
      </c>
      <c r="AE60">
        <f>'IDT-1'!F60</f>
        <v>0</v>
      </c>
      <c r="AF60" s="26"/>
      <c r="AG60">
        <f t="shared" si="2"/>
        <v>1752.1215542573357</v>
      </c>
      <c r="AI60" s="75">
        <f>PXIL!J60</f>
        <v>0</v>
      </c>
      <c r="AJ60" s="75">
        <f>PXIL!P60</f>
        <v>0</v>
      </c>
      <c r="AK60" s="75">
        <f>RTM_IEX!J60</f>
        <v>38.799999999999997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66.819999999999979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796.67906389397069</v>
      </c>
      <c r="P61" s="77">
        <v>53.467129127516777</v>
      </c>
      <c r="Q61" s="77">
        <v>20.67</v>
      </c>
      <c r="R61" s="80">
        <v>19.2</v>
      </c>
      <c r="S61" s="80">
        <v>0</v>
      </c>
      <c r="T61" s="78">
        <f>SUMPRODUCT(LTA!F61:AJ61,LTA!F$101:AJ$101,LTA!F$105:AJ$105)</f>
        <v>81.69</v>
      </c>
      <c r="U61" s="78">
        <f>SUMPRODUCT(LTA!F61:AJ61,LTA!F$102:AJ$102,LTA!F$105:AJ$105)</f>
        <v>384.38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114.46</v>
      </c>
      <c r="Z61" s="75">
        <f>IEX!P61</f>
        <v>0</v>
      </c>
      <c r="AA61" s="117">
        <f>STOA!J61</f>
        <v>192.11</v>
      </c>
      <c r="AB61" s="117">
        <f>-STOA!P61</f>
        <v>0</v>
      </c>
      <c r="AC61">
        <f t="shared" si="0"/>
        <v>15.946060484713184</v>
      </c>
      <c r="AD61">
        <f t="shared" si="1"/>
        <v>1715.7511422227153</v>
      </c>
      <c r="AE61">
        <f>'IDT-1'!F61</f>
        <v>0</v>
      </c>
      <c r="AF61" s="26"/>
      <c r="AG61">
        <f t="shared" si="2"/>
        <v>1715.7511422227153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8.3877729257641906</v>
      </c>
      <c r="F62">
        <f>GT_Spot!T62</f>
        <v>0</v>
      </c>
      <c r="G62">
        <f>PPCL_NG!T62</f>
        <v>23.14</v>
      </c>
      <c r="H62">
        <f>PPCL_Spot!T62</f>
        <v>4.6500000000000004</v>
      </c>
      <c r="I62">
        <f>Bawana_NG!T62</f>
        <v>66.819999999999979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801.31185668222008</v>
      </c>
      <c r="P62" s="77">
        <v>53.467129127516777</v>
      </c>
      <c r="Q62" s="77">
        <v>20.67</v>
      </c>
      <c r="R62" s="80">
        <v>19.2</v>
      </c>
      <c r="S62" s="80">
        <v>0</v>
      </c>
      <c r="T62" s="78">
        <f>SUMPRODUCT(LTA!F62:AJ62,LTA!F$101:AJ$101,LTA!F$105:AJ$105)</f>
        <v>74.55</v>
      </c>
      <c r="U62" s="78">
        <f>SUMPRODUCT(LTA!F62:AJ62,LTA!F$102:AJ$102,LTA!F$105:AJ$105)</f>
        <v>381.65000000000003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142.59</v>
      </c>
      <c r="Z62" s="75">
        <f>IEX!P62</f>
        <v>0</v>
      </c>
      <c r="AA62" s="117">
        <f>STOA!J62</f>
        <v>192.11</v>
      </c>
      <c r="AB62" s="117">
        <f>-STOA!P62</f>
        <v>0</v>
      </c>
      <c r="AC62">
        <f t="shared" si="0"/>
        <v>15.916774027316317</v>
      </c>
      <c r="AD62">
        <f t="shared" si="1"/>
        <v>1752.6299847081848</v>
      </c>
      <c r="AE62">
        <f>'IDT-1'!F62</f>
        <v>0</v>
      </c>
      <c r="AF62" s="26"/>
      <c r="AG62">
        <f t="shared" si="2"/>
        <v>1752.6299847081848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66.819999999999979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805.93963846950692</v>
      </c>
      <c r="P63" s="77">
        <v>53.467129127516777</v>
      </c>
      <c r="Q63" s="77">
        <v>20.505595877174148</v>
      </c>
      <c r="R63" s="80">
        <v>19.2</v>
      </c>
      <c r="S63" s="80">
        <v>0</v>
      </c>
      <c r="T63" s="78">
        <f>SUMPRODUCT(LTA!F63:AJ63,LTA!F$101:AJ$101,LTA!F$105:AJ$105)</f>
        <v>71.400000000000006</v>
      </c>
      <c r="U63" s="78">
        <f>SUMPRODUCT(LTA!F63:AJ63,LTA!F$102:AJ$102,LTA!F$105:AJ$105)</f>
        <v>380.98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160.05000000000001</v>
      </c>
      <c r="Z63" s="75">
        <f>IEX!P63</f>
        <v>0</v>
      </c>
      <c r="AA63" s="117">
        <f>STOA!J63</f>
        <v>192.11</v>
      </c>
      <c r="AB63" s="117">
        <f>-STOA!P63</f>
        <v>0</v>
      </c>
      <c r="AC63">
        <f t="shared" si="0"/>
        <v>16.928295711250705</v>
      </c>
      <c r="AD63">
        <f t="shared" si="1"/>
        <v>1685.7650774488877</v>
      </c>
      <c r="AE63">
        <f>'IDT-1'!F63</f>
        <v>0</v>
      </c>
      <c r="AF63" s="26"/>
      <c r="AG63">
        <f t="shared" si="2"/>
        <v>1685.7650774488877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66.819999999999979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805.93964365133479</v>
      </c>
      <c r="P64" s="77">
        <v>53.467129127516777</v>
      </c>
      <c r="Q64" s="77">
        <v>20.505595877174148</v>
      </c>
      <c r="R64" s="80">
        <v>19.2</v>
      </c>
      <c r="S64" s="80">
        <v>0</v>
      </c>
      <c r="T64" s="78">
        <f>SUMPRODUCT(LTA!F64:AJ64,LTA!F$101:AJ$101,LTA!F$105:AJ$105)</f>
        <v>68.12</v>
      </c>
      <c r="U64" s="78">
        <f>SUMPRODUCT(LTA!F64:AJ64,LTA!F$102:AJ$102,LTA!F$105:AJ$105)</f>
        <v>381.36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173.63</v>
      </c>
      <c r="Z64" s="75">
        <f>IEX!P64</f>
        <v>0</v>
      </c>
      <c r="AA64" s="117">
        <f>STOA!J64</f>
        <v>192.11</v>
      </c>
      <c r="AB64" s="117">
        <f>-STOA!P64</f>
        <v>0</v>
      </c>
      <c r="AC64">
        <f t="shared" si="0"/>
        <v>16.489592105519073</v>
      </c>
      <c r="AD64">
        <f t="shared" si="1"/>
        <v>1756.8837862364476</v>
      </c>
      <c r="AE64">
        <f>'IDT-1'!F64</f>
        <v>0</v>
      </c>
      <c r="AF64" s="26"/>
      <c r="AG64">
        <f t="shared" si="2"/>
        <v>1756.8837862364476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66.819999999999979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805.28251260458671</v>
      </c>
      <c r="P65" s="77">
        <v>53.467129127516777</v>
      </c>
      <c r="Q65" s="77">
        <v>19.856593481989709</v>
      </c>
      <c r="R65" s="80">
        <v>19.2</v>
      </c>
      <c r="S65" s="80">
        <v>0</v>
      </c>
      <c r="T65" s="78">
        <f>SUMPRODUCT(LTA!F65:AJ65,LTA!F$101:AJ$101,LTA!F$105:AJ$105)</f>
        <v>62.89</v>
      </c>
      <c r="U65" s="78">
        <f>SUMPRODUCT(LTA!F65:AJ65,LTA!F$102:AJ$102,LTA!F$105:AJ$105)</f>
        <v>384.68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181.39</v>
      </c>
      <c r="Z65" s="75">
        <f>IEX!P65</f>
        <v>0</v>
      </c>
      <c r="AA65" s="117">
        <f>STOA!J65</f>
        <v>192.11</v>
      </c>
      <c r="AB65" s="117">
        <f>-STOA!P65</f>
        <v>0</v>
      </c>
      <c r="AC65">
        <f t="shared" si="0"/>
        <v>16.440796856008113</v>
      </c>
      <c r="AD65">
        <f t="shared" si="1"/>
        <v>1771.4764480440263</v>
      </c>
      <c r="AE65">
        <f>'IDT-1'!F65</f>
        <v>0</v>
      </c>
      <c r="AF65" s="26"/>
      <c r="AG65">
        <f t="shared" si="2"/>
        <v>1771.4764480440263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7</v>
      </c>
      <c r="I66">
        <f>Bawana_NG!T66</f>
        <v>66.819999999999979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805.28165735811092</v>
      </c>
      <c r="P66" s="77">
        <v>53.467129127516777</v>
      </c>
      <c r="Q66" s="77">
        <v>19.856593481989709</v>
      </c>
      <c r="R66" s="80">
        <v>19.2</v>
      </c>
      <c r="S66" s="80">
        <v>0</v>
      </c>
      <c r="T66" s="78">
        <f>SUMPRODUCT(LTA!F66:AJ66,LTA!F$101:AJ$101,LTA!F$105:AJ$105)</f>
        <v>56.81</v>
      </c>
      <c r="U66" s="78">
        <f>SUMPRODUCT(LTA!F66:AJ66,LTA!F$102:AJ$102,LTA!F$105:AJ$105)</f>
        <v>384.11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184.3</v>
      </c>
      <c r="Z66" s="75">
        <f>IEX!P66</f>
        <v>0</v>
      </c>
      <c r="AA66" s="117">
        <f>STOA!J66</f>
        <v>192.11</v>
      </c>
      <c r="AB66" s="117">
        <f>-STOA!P66</f>
        <v>0</v>
      </c>
      <c r="AC66">
        <f t="shared" si="0"/>
        <v>16.407877329839124</v>
      </c>
      <c r="AD66">
        <f t="shared" si="1"/>
        <v>1767.7685123237191</v>
      </c>
      <c r="AE66">
        <f>'IDT-1'!F66</f>
        <v>0</v>
      </c>
      <c r="AF66" s="26"/>
      <c r="AG66">
        <f t="shared" si="2"/>
        <v>1767.7685123237191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66.819999999999979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805.50757283162716</v>
      </c>
      <c r="P67" s="77">
        <v>53.467129127516777</v>
      </c>
      <c r="Q67" s="77">
        <v>20.236587422019891</v>
      </c>
      <c r="R67" s="80">
        <v>19.2</v>
      </c>
      <c r="S67" s="80">
        <v>0</v>
      </c>
      <c r="T67" s="78">
        <f>SUMPRODUCT(LTA!F67:AJ67,LTA!F$101:AJ$101,LTA!F$105:AJ$105)</f>
        <v>50.820000000000007</v>
      </c>
      <c r="U67" s="78">
        <f>SUMPRODUCT(LTA!F67:AJ67,LTA!F$102:AJ$102,LTA!F$105:AJ$105)</f>
        <v>383.06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179.45</v>
      </c>
      <c r="Z67" s="75">
        <f>IEX!P67</f>
        <v>0</v>
      </c>
      <c r="AA67" s="117">
        <f>STOA!J67</f>
        <v>192.11</v>
      </c>
      <c r="AB67" s="117">
        <f>-STOA!P67</f>
        <v>0</v>
      </c>
      <c r="AC67">
        <f t="shared" si="0"/>
        <v>16.708093071177121</v>
      </c>
      <c r="AD67">
        <f t="shared" si="1"/>
        <v>1711.1842059959274</v>
      </c>
      <c r="AE67">
        <f>'IDT-1'!F67</f>
        <v>0</v>
      </c>
      <c r="AF67" s="26"/>
      <c r="AG67">
        <f t="shared" si="2"/>
        <v>1711.1842059959274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7</v>
      </c>
      <c r="I68">
        <f>Bawana_NG!T68</f>
        <v>66.819999999999979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808.23607562162726</v>
      </c>
      <c r="P68" s="77">
        <v>53.467129127516777</v>
      </c>
      <c r="Q68" s="77">
        <v>20.236587422019891</v>
      </c>
      <c r="R68" s="80">
        <v>19.2</v>
      </c>
      <c r="S68" s="80">
        <v>0</v>
      </c>
      <c r="T68" s="78">
        <f>SUMPRODUCT(LTA!F68:AJ68,LTA!F$101:AJ$101,LTA!F$105:AJ$105)</f>
        <v>55.32</v>
      </c>
      <c r="U68" s="78">
        <f>SUMPRODUCT(LTA!F68:AJ68,LTA!F$102:AJ$102,LTA!F$105:AJ$105)</f>
        <v>378.95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163.93</v>
      </c>
      <c r="Z68" s="75">
        <f>IEX!P68</f>
        <v>0</v>
      </c>
      <c r="AA68" s="117">
        <f>STOA!J68</f>
        <v>192.11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16.288225432452286</v>
      </c>
      <c r="AD68">
        <f t="shared" ref="AD68:AD98" si="4">SUM(B68:AB68,AI68:AR68)-AC68</f>
        <v>1734.2025764246523</v>
      </c>
      <c r="AE68">
        <f>'IDT-1'!F68</f>
        <v>0</v>
      </c>
      <c r="AF68" s="26"/>
      <c r="AG68">
        <f t="shared" ref="AG68:AG98" si="5">SUM(AD68:AF68)</f>
        <v>1734.2025764246523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7</v>
      </c>
      <c r="I69">
        <f>Bawana_NG!T69</f>
        <v>66.819999999999979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811.74726505347928</v>
      </c>
      <c r="P69" s="77">
        <v>53.467129127516777</v>
      </c>
      <c r="Q69" s="77">
        <v>20.236587422019891</v>
      </c>
      <c r="R69" s="80">
        <v>19.2</v>
      </c>
      <c r="S69" s="80">
        <v>0</v>
      </c>
      <c r="T69" s="78">
        <f>SUMPRODUCT(LTA!F69:AJ69,LTA!F$101:AJ$101,LTA!F$105:AJ$105)</f>
        <v>47.589999999999996</v>
      </c>
      <c r="U69" s="78">
        <f>SUMPRODUCT(LTA!F69:AJ69,LTA!F$102:AJ$102,LTA!F$105:AJ$105)</f>
        <v>374.58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157.13999999999999</v>
      </c>
      <c r="Z69" s="75">
        <f>IEX!P69</f>
        <v>0</v>
      </c>
      <c r="AA69" s="117">
        <f>STOA!J69</f>
        <v>192.11</v>
      </c>
      <c r="AB69" s="117">
        <f>-STOA!P69</f>
        <v>0</v>
      </c>
      <c r="AC69">
        <f t="shared" si="3"/>
        <v>16.863142101228213</v>
      </c>
      <c r="AD69">
        <f t="shared" si="4"/>
        <v>1638.2488491877284</v>
      </c>
      <c r="AE69">
        <f>'IDT-1'!F69</f>
        <v>0</v>
      </c>
      <c r="AF69" s="26"/>
      <c r="AG69">
        <f t="shared" si="5"/>
        <v>1638.2488491877284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23.14</v>
      </c>
      <c r="H70">
        <f>PPCL_Spot!T70</f>
        <v>7</v>
      </c>
      <c r="I70">
        <f>Bawana_NG!T70</f>
        <v>66.819999999999979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811.75311391124694</v>
      </c>
      <c r="P70" s="77">
        <v>53.467129127516777</v>
      </c>
      <c r="Q70" s="77">
        <v>20.236587422019891</v>
      </c>
      <c r="R70" s="80">
        <v>19.2</v>
      </c>
      <c r="S70" s="80">
        <v>0</v>
      </c>
      <c r="T70" s="78">
        <f>SUMPRODUCT(LTA!F70:AJ70,LTA!F$101:AJ$101,LTA!F$105:AJ$105)</f>
        <v>39.900000000000006</v>
      </c>
      <c r="U70" s="78">
        <f>SUMPRODUCT(LTA!F70:AJ70,LTA!F$102:AJ$102,LTA!F$105:AJ$105)</f>
        <v>381.71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153.26</v>
      </c>
      <c r="Z70" s="75">
        <f>IEX!P70</f>
        <v>0</v>
      </c>
      <c r="AA70" s="117">
        <f>STOA!J70</f>
        <v>192.11</v>
      </c>
      <c r="AB70" s="117">
        <f>-STOA!P70</f>
        <v>0</v>
      </c>
      <c r="AC70">
        <f t="shared" si="3"/>
        <v>16.380215195066803</v>
      </c>
      <c r="AD70">
        <f t="shared" si="4"/>
        <v>1684.2976249516578</v>
      </c>
      <c r="AE70">
        <f>'IDT-1'!F70</f>
        <v>0</v>
      </c>
      <c r="AF70" s="26"/>
      <c r="AG70">
        <f t="shared" si="5"/>
        <v>1684.2976249516578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12.081009685940709</v>
      </c>
      <c r="F71">
        <f>GT_Spot!T71</f>
        <v>0</v>
      </c>
      <c r="G71">
        <f>PPCL_NG!T71</f>
        <v>23.14</v>
      </c>
      <c r="H71">
        <f>PPCL_Spot!T71</f>
        <v>7</v>
      </c>
      <c r="I71">
        <f>Bawana_NG!T71</f>
        <v>66.819999999999979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814.77879059613383</v>
      </c>
      <c r="P71" s="77">
        <v>53.467129127516777</v>
      </c>
      <c r="Q71" s="77">
        <v>20.236587422019891</v>
      </c>
      <c r="R71" s="80">
        <v>19.2</v>
      </c>
      <c r="S71" s="80">
        <v>0</v>
      </c>
      <c r="T71" s="78">
        <f>SUMPRODUCT(LTA!F71:AJ71,LTA!F$101:AJ$101,LTA!F$105:AJ$105)</f>
        <v>32.46</v>
      </c>
      <c r="U71" s="78">
        <f>SUMPRODUCT(LTA!F71:AJ71,LTA!F$102:AJ$102,LTA!F$105:AJ$105)</f>
        <v>379.41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137.74</v>
      </c>
      <c r="Z71" s="75">
        <f>IEX!P71</f>
        <v>0</v>
      </c>
      <c r="AA71" s="117">
        <f>STOA!J71</f>
        <v>204.26000000000002</v>
      </c>
      <c r="AB71" s="117">
        <f>-STOA!P71</f>
        <v>0</v>
      </c>
      <c r="AC71">
        <f t="shared" si="3"/>
        <v>16.912942076447479</v>
      </c>
      <c r="AD71">
        <f t="shared" si="4"/>
        <v>1603.6805747551637</v>
      </c>
      <c r="AE71">
        <f>'IDT-1'!F71</f>
        <v>0</v>
      </c>
      <c r="AF71" s="26"/>
      <c r="AG71">
        <f t="shared" si="5"/>
        <v>1603.6805747551637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8.3877729257641906</v>
      </c>
      <c r="F72">
        <f>GT_Spot!T72</f>
        <v>0</v>
      </c>
      <c r="G72">
        <f>PPCL_NG!T72</f>
        <v>23.14</v>
      </c>
      <c r="H72">
        <f>PPCL_Spot!T72</f>
        <v>5.23</v>
      </c>
      <c r="I72">
        <f>Bawana_NG!T72</f>
        <v>66.819999999999979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818.80275615817197</v>
      </c>
      <c r="P72" s="77">
        <v>53.467129127516777</v>
      </c>
      <c r="Q72" s="77">
        <v>20.236587422019891</v>
      </c>
      <c r="R72" s="80">
        <v>19.2</v>
      </c>
      <c r="S72" s="80">
        <v>0</v>
      </c>
      <c r="T72" s="78">
        <f>SUMPRODUCT(LTA!F72:AJ72,LTA!F$101:AJ$101,LTA!F$105:AJ$105)</f>
        <v>24.94</v>
      </c>
      <c r="U72" s="78">
        <f>SUMPRODUCT(LTA!F72:AJ72,LTA!F$102:AJ$102,LTA!F$105:AJ$105)</f>
        <v>377.04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121.25</v>
      </c>
      <c r="Z72" s="75">
        <f>IEX!P72</f>
        <v>0</v>
      </c>
      <c r="AA72" s="117">
        <f>STOA!J72</f>
        <v>204.26000000000002</v>
      </c>
      <c r="AB72" s="117">
        <f>-STOA!P72</f>
        <v>0</v>
      </c>
      <c r="AC72">
        <f t="shared" si="3"/>
        <v>16.224226113794092</v>
      </c>
      <c r="AD72">
        <f t="shared" si="4"/>
        <v>1626.5500195196785</v>
      </c>
      <c r="AE72">
        <f>'IDT-1'!F72</f>
        <v>0</v>
      </c>
      <c r="AF72" s="26"/>
      <c r="AG72">
        <f t="shared" si="5"/>
        <v>1626.5500195196785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8.3877729257641906</v>
      </c>
      <c r="F73">
        <f>GT_Spot!T73</f>
        <v>0</v>
      </c>
      <c r="G73">
        <f>PPCL_NG!T73</f>
        <v>23.14</v>
      </c>
      <c r="H73">
        <f>PPCL_Spot!T73</f>
        <v>5.0286031657872821</v>
      </c>
      <c r="I73">
        <f>Bawana_NG!T73</f>
        <v>66.819999999999979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820.49127745527767</v>
      </c>
      <c r="P73" s="77">
        <v>53.467129127516777</v>
      </c>
      <c r="Q73" s="77">
        <v>20.86</v>
      </c>
      <c r="R73" s="80">
        <v>9.85</v>
      </c>
      <c r="S73" s="80">
        <v>0</v>
      </c>
      <c r="T73" s="78">
        <f>SUMPRODUCT(LTA!F73:AJ73,LTA!F$101:AJ$101,LTA!F$105:AJ$105)</f>
        <v>17.989999999999998</v>
      </c>
      <c r="U73" s="78">
        <f>SUMPRODUCT(LTA!F73:AJ73,LTA!F$102:AJ$102,LTA!F$105:AJ$105)</f>
        <v>375.01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107.67</v>
      </c>
      <c r="Z73" s="75">
        <f>IEX!P73</f>
        <v>0</v>
      </c>
      <c r="AA73" s="117">
        <f>STOA!J73</f>
        <v>204.26000000000002</v>
      </c>
      <c r="AB73" s="117">
        <f>-STOA!P73</f>
        <v>0</v>
      </c>
      <c r="AC73">
        <f t="shared" si="3"/>
        <v>15.695647014087919</v>
      </c>
      <c r="AD73">
        <f t="shared" si="4"/>
        <v>1627.2791356602581</v>
      </c>
      <c r="AE73">
        <f>'IDT-1'!F73</f>
        <v>0</v>
      </c>
      <c r="AF73" s="26"/>
      <c r="AG73">
        <f t="shared" si="5"/>
        <v>1627.2791356602581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8.3877729257641906</v>
      </c>
      <c r="F74">
        <f>GT_Spot!T74</f>
        <v>0</v>
      </c>
      <c r="G74">
        <f>PPCL_NG!T74</f>
        <v>23.14</v>
      </c>
      <c r="H74">
        <f>PPCL_Spot!T74</f>
        <v>5.23</v>
      </c>
      <c r="I74">
        <f>Bawana_NG!T74</f>
        <v>66.819999999999979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823.66859530867453</v>
      </c>
      <c r="P74" s="77">
        <v>53.467129127516777</v>
      </c>
      <c r="Q74" s="77">
        <v>20.86</v>
      </c>
      <c r="R74" s="80">
        <v>6.14</v>
      </c>
      <c r="S74" s="80">
        <v>0</v>
      </c>
      <c r="T74" s="78">
        <f>SUMPRODUCT(LTA!F74:AJ74,LTA!F$101:AJ$101,LTA!F$105:AJ$105)</f>
        <v>12.13</v>
      </c>
      <c r="U74" s="78">
        <f>SUMPRODUCT(LTA!F74:AJ74,LTA!F$102:AJ$102,LTA!F$105:AJ$105)</f>
        <v>373.18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93.12</v>
      </c>
      <c r="Z74" s="75">
        <f>IEX!P74</f>
        <v>0</v>
      </c>
      <c r="AA74" s="117">
        <f>STOA!J74</f>
        <v>204.26000000000002</v>
      </c>
      <c r="AB74" s="117">
        <f>-STOA!P74</f>
        <v>0</v>
      </c>
      <c r="AC74">
        <f t="shared" si="3"/>
        <v>15.408238428116926</v>
      </c>
      <c r="AD74">
        <f t="shared" si="4"/>
        <v>1614.9952589338384</v>
      </c>
      <c r="AE74">
        <f>'IDT-1'!F74</f>
        <v>0</v>
      </c>
      <c r="AF74" s="26"/>
      <c r="AG74">
        <f t="shared" si="5"/>
        <v>1614.9952589338384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67.919999999999987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830.86737012273238</v>
      </c>
      <c r="P75" s="77">
        <v>53.467129127516777</v>
      </c>
      <c r="Q75" s="77">
        <v>18.28</v>
      </c>
      <c r="R75" s="80">
        <v>0</v>
      </c>
      <c r="S75" s="80">
        <v>0</v>
      </c>
      <c r="T75" s="78">
        <f>SUMPRODUCT(LTA!F75:AJ75,LTA!F$101:AJ$101,LTA!F$105:AJ$105)</f>
        <v>6.88</v>
      </c>
      <c r="U75" s="78">
        <f>SUMPRODUCT(LTA!F75:AJ75,LTA!F$102:AJ$102,LTA!F$105:AJ$105)</f>
        <v>371.46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91.18</v>
      </c>
      <c r="Z75" s="75">
        <f>IEX!P75</f>
        <v>0</v>
      </c>
      <c r="AA75" s="117">
        <f>STOA!J75</f>
        <v>204.36</v>
      </c>
      <c r="AB75" s="117">
        <f>-STOA!P75</f>
        <v>0</v>
      </c>
      <c r="AC75">
        <f t="shared" si="3"/>
        <v>15.819916356388145</v>
      </c>
      <c r="AD75">
        <f t="shared" si="4"/>
        <v>1560.9212573875502</v>
      </c>
      <c r="AE75">
        <f>'IDT-1'!F75</f>
        <v>0</v>
      </c>
      <c r="AF75" s="26"/>
      <c r="AG75">
        <f t="shared" si="5"/>
        <v>1560.9212573875502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7</v>
      </c>
      <c r="I76">
        <f>Bawana_NG!T76</f>
        <v>67.919999999999987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832.21789709800248</v>
      </c>
      <c r="P76" s="77">
        <v>53.467129127516777</v>
      </c>
      <c r="Q76" s="77">
        <v>18.190000000000001</v>
      </c>
      <c r="R76" s="80">
        <v>0</v>
      </c>
      <c r="S76" s="80">
        <v>0</v>
      </c>
      <c r="T76" s="78">
        <f>SUMPRODUCT(LTA!F76:AJ76,LTA!F$101:AJ$101,LTA!F$105:AJ$105)</f>
        <v>3.3</v>
      </c>
      <c r="U76" s="78">
        <f>SUMPRODUCT(LTA!F76:AJ76,LTA!F$102:AJ$102,LTA!F$105:AJ$105)</f>
        <v>378.02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91.18</v>
      </c>
      <c r="Z76" s="75">
        <f>IEX!P76</f>
        <v>0</v>
      </c>
      <c r="AA76" s="117">
        <f>STOA!J76</f>
        <v>204.36</v>
      </c>
      <c r="AB76" s="117">
        <f>-STOA!P76</f>
        <v>0</v>
      </c>
      <c r="AC76">
        <f t="shared" si="3"/>
        <v>15.502107892882711</v>
      </c>
      <c r="AD76">
        <f t="shared" si="4"/>
        <v>1605.4795928263259</v>
      </c>
      <c r="AE76">
        <f>'IDT-1'!F76</f>
        <v>0</v>
      </c>
      <c r="AF76" s="26"/>
      <c r="AG76">
        <f t="shared" si="5"/>
        <v>1605.4795928263259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7</v>
      </c>
      <c r="I77">
        <f>Bawana_NG!T77</f>
        <v>67.919999999999987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848.5050700073549</v>
      </c>
      <c r="P77" s="77">
        <v>53.467129127516777</v>
      </c>
      <c r="Q77" s="77">
        <v>20.233067475360119</v>
      </c>
      <c r="R77" s="80">
        <v>0</v>
      </c>
      <c r="S77" s="80">
        <v>0</v>
      </c>
      <c r="T77" s="78">
        <f>SUMPRODUCT(LTA!F77:AJ77,LTA!F$101:AJ$101,LTA!F$105:AJ$105)</f>
        <v>0.48</v>
      </c>
      <c r="U77" s="78">
        <f>SUMPRODUCT(LTA!F77:AJ77,LTA!F$102:AJ$102,LTA!F$105:AJ$105)</f>
        <v>377.80999999999995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99.91</v>
      </c>
      <c r="Z77" s="75">
        <f>IEX!P77</f>
        <v>0</v>
      </c>
      <c r="AA77" s="117">
        <f>STOA!J77</f>
        <v>204.36</v>
      </c>
      <c r="AB77" s="117">
        <f>-STOA!P77</f>
        <v>0</v>
      </c>
      <c r="AC77">
        <f t="shared" si="3"/>
        <v>15.802355283490135</v>
      </c>
      <c r="AD77">
        <f t="shared" si="4"/>
        <v>1619.2095858204311</v>
      </c>
      <c r="AE77">
        <f>'IDT-1'!F77</f>
        <v>0</v>
      </c>
      <c r="AF77" s="26"/>
      <c r="AG77">
        <f t="shared" si="5"/>
        <v>1619.2095858204311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23.14</v>
      </c>
      <c r="H78">
        <f>PPCL_Spot!T78</f>
        <v>7</v>
      </c>
      <c r="I78">
        <f>Bawana_NG!T78</f>
        <v>67.919999999999987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850.35636468397979</v>
      </c>
      <c r="P78" s="77">
        <v>53.467129127516777</v>
      </c>
      <c r="Q78" s="77">
        <v>20.233067475360119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377.35999999999996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94.83</v>
      </c>
      <c r="Z78" s="75">
        <f>IEX!P78</f>
        <v>0</v>
      </c>
      <c r="AA78" s="117">
        <f>STOA!J78</f>
        <v>204.36</v>
      </c>
      <c r="AB78" s="117">
        <f>-STOA!P78</f>
        <v>0</v>
      </c>
      <c r="AC78">
        <f t="shared" si="3"/>
        <v>15.676977401422477</v>
      </c>
      <c r="AD78">
        <f t="shared" si="4"/>
        <v>1625.1762583791233</v>
      </c>
      <c r="AE78">
        <f>'IDT-1'!F78</f>
        <v>0</v>
      </c>
      <c r="AF78" s="26"/>
      <c r="AG78">
        <f t="shared" si="5"/>
        <v>1625.1762583791233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12.181351582549187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67.919999999999987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866.76565846707388</v>
      </c>
      <c r="P79" s="77">
        <v>53.467129127516777</v>
      </c>
      <c r="Q79" s="77">
        <v>20.233067475360119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378.42999999999995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104.47</v>
      </c>
      <c r="Z79" s="75">
        <f>IEX!P79</f>
        <v>0</v>
      </c>
      <c r="AA79" s="117">
        <f>STOA!J79</f>
        <v>204.36</v>
      </c>
      <c r="AB79" s="117">
        <f>-STOA!P79</f>
        <v>0</v>
      </c>
      <c r="AC79">
        <f t="shared" si="3"/>
        <v>16.359486721205439</v>
      </c>
      <c r="AD79">
        <f t="shared" si="4"/>
        <v>1601.6077199312945</v>
      </c>
      <c r="AE79">
        <f>'IDT-1'!F79</f>
        <v>0</v>
      </c>
      <c r="AF79" s="26"/>
      <c r="AG79">
        <f t="shared" si="5"/>
        <v>1601.6077199312945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67.919999999999987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874.73014988201146</v>
      </c>
      <c r="P80" s="77">
        <v>53.467129127516777</v>
      </c>
      <c r="Q80" s="77">
        <v>20.233067475360119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377.87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67.98</v>
      </c>
      <c r="Z80" s="75">
        <f>IEX!P80</f>
        <v>0</v>
      </c>
      <c r="AA80" s="117">
        <f>STOA!J80</f>
        <v>204.36</v>
      </c>
      <c r="AB80" s="117">
        <f>-STOA!P80</f>
        <v>0</v>
      </c>
      <c r="AC80">
        <f t="shared" si="3"/>
        <v>15.748409144769079</v>
      </c>
      <c r="AD80">
        <f t="shared" si="4"/>
        <v>1613.1332889226687</v>
      </c>
      <c r="AE80">
        <f>'IDT-1'!F80</f>
        <v>0</v>
      </c>
      <c r="AF80" s="26"/>
      <c r="AG80">
        <f t="shared" si="5"/>
        <v>1613.1332889226687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23.14</v>
      </c>
      <c r="H81">
        <f>PPCL_Spot!T81</f>
        <v>7</v>
      </c>
      <c r="I81">
        <f>Bawana_NG!T81</f>
        <v>67.919999999999987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874.73002675827411</v>
      </c>
      <c r="P81" s="77">
        <v>53.467129127516777</v>
      </c>
      <c r="Q81" s="77">
        <v>20.233067475360119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375.21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91.34</v>
      </c>
      <c r="Z81" s="75">
        <f>IEX!P81</f>
        <v>0</v>
      </c>
      <c r="AA81" s="117">
        <f>STOA!J81</f>
        <v>204.36</v>
      </c>
      <c r="AB81" s="117">
        <f>-STOA!P81</f>
        <v>0</v>
      </c>
      <c r="AC81">
        <f t="shared" si="3"/>
        <v>16.196911886946047</v>
      </c>
      <c r="AD81">
        <f t="shared" si="4"/>
        <v>1603.3846630567541</v>
      </c>
      <c r="AE81">
        <f>'IDT-1'!F81</f>
        <v>0</v>
      </c>
      <c r="AF81" s="26"/>
      <c r="AG81">
        <f t="shared" si="5"/>
        <v>1603.3846630567541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23.14</v>
      </c>
      <c r="H82">
        <f>PPCL_Spot!T82</f>
        <v>7</v>
      </c>
      <c r="I82">
        <f>Bawana_NG!T82</f>
        <v>67.919999999999987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874.73002675827411</v>
      </c>
      <c r="P82" s="77">
        <v>53.467129127516777</v>
      </c>
      <c r="Q82" s="77">
        <v>20.233067475360119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112.91</v>
      </c>
      <c r="Z82" s="75">
        <f>IEX!P82</f>
        <v>0</v>
      </c>
      <c r="AA82" s="117">
        <f>STOA!J82</f>
        <v>204.36</v>
      </c>
      <c r="AB82" s="117">
        <f>-STOA!P82</f>
        <v>0</v>
      </c>
      <c r="AC82">
        <f t="shared" si="3"/>
        <v>17.250692639165578</v>
      </c>
      <c r="AD82">
        <f t="shared" si="4"/>
        <v>1521.1908823045346</v>
      </c>
      <c r="AE82">
        <f>'IDT-1'!F82</f>
        <v>0</v>
      </c>
      <c r="AF82" s="26"/>
      <c r="AG82">
        <f t="shared" si="5"/>
        <v>1521.1908823045346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23.14</v>
      </c>
      <c r="H83">
        <f>PPCL_Spot!T83</f>
        <v>7</v>
      </c>
      <c r="I83">
        <f>Bawana_NG!T83</f>
        <v>69.009999999999991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874.5534243597034</v>
      </c>
      <c r="P83" s="77">
        <v>53.467129127516777</v>
      </c>
      <c r="Q83" s="77">
        <v>20.239999999999998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366.42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90.21</v>
      </c>
      <c r="Z83" s="75">
        <f>IEX!P83</f>
        <v>0</v>
      </c>
      <c r="AA83" s="117">
        <f>STOA!J83</f>
        <v>204.26000000000002</v>
      </c>
      <c r="AB83" s="117">
        <f>-STOA!P83</f>
        <v>0</v>
      </c>
      <c r="AC83">
        <f t="shared" si="3"/>
        <v>16.738303718609131</v>
      </c>
      <c r="AD83">
        <f t="shared" si="4"/>
        <v>1523.7436013511604</v>
      </c>
      <c r="AE83">
        <f>'IDT-1'!F83</f>
        <v>0</v>
      </c>
      <c r="AF83" s="26"/>
      <c r="AG83">
        <f t="shared" si="5"/>
        <v>1523.7436013511604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23.14</v>
      </c>
      <c r="H84">
        <f>PPCL_Spot!T84</f>
        <v>7</v>
      </c>
      <c r="I84">
        <f>Bawana_NG!T84</f>
        <v>69.009999999999991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872.51642435970348</v>
      </c>
      <c r="P84" s="77">
        <v>53.467129127516777</v>
      </c>
      <c r="Q84" s="77">
        <v>20.239999999999998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357.79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70.819999999999993</v>
      </c>
      <c r="Z84" s="75">
        <f>IEX!P84</f>
        <v>0</v>
      </c>
      <c r="AA84" s="117">
        <f>STOA!J84</f>
        <v>204.26000000000002</v>
      </c>
      <c r="AB84" s="117">
        <f>-STOA!P84</f>
        <v>0</v>
      </c>
      <c r="AC84">
        <f t="shared" si="3"/>
        <v>16.118677017721314</v>
      </c>
      <c r="AD84">
        <f t="shared" si="4"/>
        <v>1534.306228052048</v>
      </c>
      <c r="AE84">
        <f>'IDT-1'!F84</f>
        <v>0</v>
      </c>
      <c r="AF84" s="26"/>
      <c r="AG84">
        <f t="shared" si="5"/>
        <v>1534.306228052048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23.14</v>
      </c>
      <c r="H85">
        <f>PPCL_Spot!T85</f>
        <v>7</v>
      </c>
      <c r="I85">
        <f>Bawana_NG!T85</f>
        <v>69.009999999999991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870.00659353120784</v>
      </c>
      <c r="P85" s="77">
        <v>53.467129127516777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357.29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66.930000000000007</v>
      </c>
      <c r="Z85" s="75">
        <f>IEX!P85</f>
        <v>0</v>
      </c>
      <c r="AA85" s="117">
        <f>STOA!J85</f>
        <v>204.26000000000002</v>
      </c>
      <c r="AB85" s="117">
        <f>-STOA!P85</f>
        <v>0</v>
      </c>
      <c r="AC85">
        <f t="shared" si="3"/>
        <v>16.862445983428135</v>
      </c>
      <c r="AD85">
        <f t="shared" si="4"/>
        <v>1437.2826282578455</v>
      </c>
      <c r="AE85">
        <f>'IDT-1'!F85</f>
        <v>0</v>
      </c>
      <c r="AF85" s="26"/>
      <c r="AG85">
        <f t="shared" si="5"/>
        <v>1437.2826282578455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23.14</v>
      </c>
      <c r="H86">
        <f>PPCL_Spot!T86</f>
        <v>7</v>
      </c>
      <c r="I86">
        <f>Bawana_NG!T86</f>
        <v>69.009999999999991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857.11659990332703</v>
      </c>
      <c r="P86" s="77">
        <v>53.467129127516777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357.36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65.959999999999994</v>
      </c>
      <c r="Z86" s="75">
        <f>IEX!P86</f>
        <v>0</v>
      </c>
      <c r="AA86" s="117">
        <f>STOA!J86</f>
        <v>204.26000000000002</v>
      </c>
      <c r="AB86" s="117">
        <f>-STOA!P86</f>
        <v>0</v>
      </c>
      <c r="AC86">
        <f t="shared" si="3"/>
        <v>16.47475021383692</v>
      </c>
      <c r="AD86">
        <f t="shared" si="4"/>
        <v>1453.880330399556</v>
      </c>
      <c r="AE86">
        <f>'IDT-1'!F86</f>
        <v>0</v>
      </c>
      <c r="AF86" s="26"/>
      <c r="AG86">
        <f t="shared" si="5"/>
        <v>1453.880330399556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69.009999999999991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839.90495526440372</v>
      </c>
      <c r="P87" s="77">
        <v>53.467129127516777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356.59999999999997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52.38</v>
      </c>
      <c r="Z87" s="75">
        <f>IEX!P87</f>
        <v>0</v>
      </c>
      <c r="AA87" s="117">
        <f>STOA!J87</f>
        <v>204.18</v>
      </c>
      <c r="AB87" s="117">
        <f>-STOA!P87</f>
        <v>0</v>
      </c>
      <c r="AC87">
        <f t="shared" si="3"/>
        <v>16.285173016236349</v>
      </c>
      <c r="AD87">
        <f t="shared" si="4"/>
        <v>1412.4382629582333</v>
      </c>
      <c r="AE87">
        <f>'IDT-1'!F87</f>
        <v>0</v>
      </c>
      <c r="AF87" s="26"/>
      <c r="AG87">
        <f t="shared" si="5"/>
        <v>1412.4382629582333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69.009999999999991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843.96533157248359</v>
      </c>
      <c r="P88" s="77">
        <v>53.467129127516777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356.68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74.69</v>
      </c>
      <c r="Z88" s="75">
        <f>IEX!P88</f>
        <v>0</v>
      </c>
      <c r="AA88" s="117">
        <f>STOA!J88</f>
        <v>204.18</v>
      </c>
      <c r="AB88" s="117">
        <f>-STOA!P88</f>
        <v>0</v>
      </c>
      <c r="AC88">
        <f t="shared" si="3"/>
        <v>15.985248676415736</v>
      </c>
      <c r="AD88">
        <f t="shared" si="4"/>
        <v>1499.1885636061338</v>
      </c>
      <c r="AE88">
        <f>'IDT-1'!F88</f>
        <v>0</v>
      </c>
      <c r="AF88" s="26"/>
      <c r="AG88">
        <f t="shared" si="5"/>
        <v>1499.1885636061338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69.009999999999991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842.72968516296362</v>
      </c>
      <c r="P89" s="77">
        <v>53.467129127516777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356.53000000000003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106.7</v>
      </c>
      <c r="Z89" s="75">
        <f>IEX!P89</f>
        <v>0</v>
      </c>
      <c r="AA89" s="117">
        <f>STOA!J89</f>
        <v>204.18</v>
      </c>
      <c r="AB89" s="117">
        <f>-STOA!P89</f>
        <v>0</v>
      </c>
      <c r="AC89">
        <f t="shared" si="3"/>
        <v>16.609868088899773</v>
      </c>
      <c r="AD89">
        <f t="shared" si="4"/>
        <v>1489.1882977841299</v>
      </c>
      <c r="AE89">
        <f>'IDT-1'!F89</f>
        <v>0</v>
      </c>
      <c r="AF89" s="26"/>
      <c r="AG89">
        <f t="shared" si="5"/>
        <v>1489.1882977841299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69.009999999999991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835.06668516296349</v>
      </c>
      <c r="P90" s="77">
        <v>53.467129127516777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356.48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147.44</v>
      </c>
      <c r="Z90" s="75">
        <f>IEX!P90</f>
        <v>0</v>
      </c>
      <c r="AA90" s="117">
        <f>STOA!J90</f>
        <v>204.18</v>
      </c>
      <c r="AB90" s="117">
        <f>-STOA!P90</f>
        <v>0</v>
      </c>
      <c r="AC90">
        <f t="shared" si="3"/>
        <v>16.456599312790004</v>
      </c>
      <c r="AD90">
        <f t="shared" si="4"/>
        <v>1572.3685665602393</v>
      </c>
      <c r="AE90">
        <f>'IDT-1'!F90</f>
        <v>0</v>
      </c>
      <c r="AF90" s="26"/>
      <c r="AG90">
        <f t="shared" si="5"/>
        <v>1572.3685665602393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69.009999999999991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846.72636759703948</v>
      </c>
      <c r="P91" s="77">
        <v>53.467129127516777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356.27000000000004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178.48</v>
      </c>
      <c r="Z91" s="75">
        <f>IEX!P91</f>
        <v>0</v>
      </c>
      <c r="AA91" s="117">
        <f>STOA!J91</f>
        <v>204.08</v>
      </c>
      <c r="AB91" s="117">
        <f>-STOA!P91</f>
        <v>0</v>
      </c>
      <c r="AC91">
        <f t="shared" si="3"/>
        <v>16.740847242987918</v>
      </c>
      <c r="AD91">
        <f t="shared" si="4"/>
        <v>1624.4740010641174</v>
      </c>
      <c r="AE91">
        <f>'IDT-1'!F91</f>
        <v>0</v>
      </c>
      <c r="AF91" s="26"/>
      <c r="AG91">
        <f t="shared" si="5"/>
        <v>1624.4740010641174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69.009999999999991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846.81960199130469</v>
      </c>
      <c r="P92" s="77">
        <v>53.467129127516777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355.88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212.43</v>
      </c>
      <c r="Z92" s="75">
        <f>IEX!P92</f>
        <v>0</v>
      </c>
      <c r="AA92" s="117">
        <f>STOA!J92</f>
        <v>204.08</v>
      </c>
      <c r="AB92" s="117">
        <f>-STOA!P92</f>
        <v>0</v>
      </c>
      <c r="AC92">
        <f t="shared" si="3"/>
        <v>17.836027182655034</v>
      </c>
      <c r="AD92">
        <f t="shared" si="4"/>
        <v>1567.0320555187157</v>
      </c>
      <c r="AE92">
        <f>'IDT-1'!F92</f>
        <v>0</v>
      </c>
      <c r="AF92" s="26"/>
      <c r="AG92">
        <f t="shared" si="5"/>
        <v>1567.0320555187157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69.009999999999991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844.86928086031207</v>
      </c>
      <c r="P93" s="77">
        <v>53.467129127516777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355.78999999999996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233.77</v>
      </c>
      <c r="Z93" s="75">
        <f>IEX!P93</f>
        <v>0</v>
      </c>
      <c r="AA93" s="117">
        <f>STOA!J93</f>
        <v>204.08</v>
      </c>
      <c r="AB93" s="117">
        <f>-STOA!P93</f>
        <v>0</v>
      </c>
      <c r="AC93">
        <f t="shared" si="3"/>
        <v>16.940489054038856</v>
      </c>
      <c r="AD93">
        <f t="shared" si="4"/>
        <v>1707.2272725163389</v>
      </c>
      <c r="AE93">
        <f>'IDT-1'!F93</f>
        <v>0</v>
      </c>
      <c r="AF93" s="26"/>
      <c r="AG93">
        <f t="shared" si="5"/>
        <v>1707.2272725163389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69.009999999999991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844.86928086031207</v>
      </c>
      <c r="P94" s="77">
        <v>53.467129127516777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355.78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248.32</v>
      </c>
      <c r="Z94" s="75">
        <f>IEX!P94</f>
        <v>0</v>
      </c>
      <c r="AA94" s="117">
        <f>STOA!J94</f>
        <v>204.08</v>
      </c>
      <c r="AB94" s="117">
        <f>-STOA!P94</f>
        <v>0</v>
      </c>
      <c r="AC94">
        <f t="shared" si="3"/>
        <v>17.601128705370577</v>
      </c>
      <c r="AD94">
        <f t="shared" si="4"/>
        <v>1661.106632865007</v>
      </c>
      <c r="AE94">
        <f>'IDT-1'!F94</f>
        <v>0</v>
      </c>
      <c r="AF94" s="26"/>
      <c r="AG94">
        <f t="shared" si="5"/>
        <v>1661.106632865007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69.009999999999991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835.16963663421052</v>
      </c>
      <c r="P95" s="77">
        <v>53.467129127516777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355.2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263.83999999999997</v>
      </c>
      <c r="Z95" s="75">
        <f>IEX!P95</f>
        <v>0</v>
      </c>
      <c r="AA95" s="117">
        <f>STOA!J95</f>
        <v>203.99</v>
      </c>
      <c r="AB95" s="117">
        <f>-STOA!P95</f>
        <v>0</v>
      </c>
      <c r="AC95">
        <f t="shared" si="3"/>
        <v>17.646451836180884</v>
      </c>
      <c r="AD95">
        <f t="shared" si="4"/>
        <v>1666.2116655080954</v>
      </c>
      <c r="AE95">
        <f>'IDT-1'!F95</f>
        <v>0</v>
      </c>
      <c r="AF95" s="26"/>
      <c r="AG95">
        <f t="shared" si="5"/>
        <v>1666.2116655080954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69.009999999999991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835.16963663421052</v>
      </c>
      <c r="P96" s="77">
        <v>53.467129127516777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361.17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265.77999999999997</v>
      </c>
      <c r="Z96" s="75">
        <f>IEX!P96</f>
        <v>0</v>
      </c>
      <c r="AA96" s="117">
        <f>STOA!J96</f>
        <v>203.99</v>
      </c>
      <c r="AB96" s="117">
        <f>-STOA!P96</f>
        <v>0</v>
      </c>
      <c r="AC96">
        <f t="shared" si="3"/>
        <v>17.716059836180886</v>
      </c>
      <c r="AD96">
        <f t="shared" si="4"/>
        <v>1674.0520575080955</v>
      </c>
      <c r="AE96">
        <f>'IDT-1'!F96</f>
        <v>0</v>
      </c>
      <c r="AF96" s="26"/>
      <c r="AG96">
        <f t="shared" si="5"/>
        <v>1674.0520575080955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69.009999999999991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831.25028565581044</v>
      </c>
      <c r="P97" s="77">
        <v>53.467129127516777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365.3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258.02</v>
      </c>
      <c r="Z97" s="75">
        <f>IEX!P97</f>
        <v>0</v>
      </c>
      <c r="AA97" s="117">
        <f>STOA!J97</f>
        <v>203.99</v>
      </c>
      <c r="AB97" s="117">
        <f>-STOA!P97</f>
        <v>0</v>
      </c>
      <c r="AC97">
        <f t="shared" si="3"/>
        <v>17.915969373236823</v>
      </c>
      <c r="AD97">
        <f t="shared" si="4"/>
        <v>1636.3027969926395</v>
      </c>
      <c r="AE97">
        <f>'IDT-1'!F97</f>
        <v>0</v>
      </c>
      <c r="AF97" s="26"/>
      <c r="AG97">
        <f t="shared" si="5"/>
        <v>1636.3027969926395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69.009999999999991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831.25028565581044</v>
      </c>
      <c r="P98" s="77">
        <v>53.467129127516777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365.32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244.44</v>
      </c>
      <c r="Z98" s="75">
        <f>IEX!P98</f>
        <v>0</v>
      </c>
      <c r="AA98" s="117">
        <f>STOA!J98</f>
        <v>203.99</v>
      </c>
      <c r="AB98" s="117">
        <f>-STOA!P98</f>
        <v>0</v>
      </c>
      <c r="AC98">
        <f t="shared" si="3"/>
        <v>17.796641373236824</v>
      </c>
      <c r="AD98">
        <f t="shared" si="4"/>
        <v>1622.8621249926396</v>
      </c>
      <c r="AE98">
        <f>'IDT-1'!F98</f>
        <v>0</v>
      </c>
      <c r="AF98" s="26"/>
      <c r="AG98">
        <f t="shared" si="5"/>
        <v>1622.8621249926396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0.27843905529169161</v>
      </c>
      <c r="F99">
        <f t="shared" si="6"/>
        <v>0</v>
      </c>
      <c r="G99">
        <f t="shared" si="6"/>
        <v>0.55536000000000074</v>
      </c>
      <c r="H99">
        <f t="shared" si="6"/>
        <v>0.16232234352230954</v>
      </c>
      <c r="I99">
        <f t="shared" si="6"/>
        <v>1.5997575000000008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18.848359796777206</v>
      </c>
      <c r="P99" s="77">
        <f t="shared" si="6"/>
        <v>1.2715032762416119</v>
      </c>
      <c r="Q99" s="77">
        <f t="shared" si="6"/>
        <v>0.46335224308214157</v>
      </c>
      <c r="R99" s="80">
        <f>SUM(R3:R98)/4000</f>
        <v>0.21366496126229714</v>
      </c>
      <c r="S99" s="80">
        <f t="shared" si="6"/>
        <v>0</v>
      </c>
      <c r="T99" s="78">
        <f t="shared" si="6"/>
        <v>0.7633500000000002</v>
      </c>
      <c r="U99" s="78">
        <f t="shared" si="6"/>
        <v>8.665169999999998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1.7610649999999994</v>
      </c>
      <c r="Z99" s="75">
        <f t="shared" si="6"/>
        <v>-0.10224999999999999</v>
      </c>
      <c r="AA99" s="117">
        <f t="shared" si="6"/>
        <v>4.8286200000000035</v>
      </c>
      <c r="AB99" s="117">
        <f t="shared" si="6"/>
        <v>0</v>
      </c>
      <c r="AC99">
        <f t="shared" si="6"/>
        <v>0.36450578592872951</v>
      </c>
      <c r="AD99">
        <f t="shared" si="6"/>
        <v>37.131258390248526</v>
      </c>
      <c r="AE99">
        <f t="shared" si="6"/>
        <v>0</v>
      </c>
      <c r="AG99">
        <f t="shared" si="6"/>
        <v>37.131258390248526</v>
      </c>
      <c r="AI99">
        <f t="shared" si="6"/>
        <v>0</v>
      </c>
      <c r="AJ99">
        <f t="shared" si="6"/>
        <v>0</v>
      </c>
      <c r="AK99">
        <f t="shared" si="6"/>
        <v>3.8799999999999994E-2</v>
      </c>
      <c r="AL99">
        <f t="shared" si="6"/>
        <v>-1.85175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44818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10.14</v>
      </c>
      <c r="I3">
        <f>Bawana_NG!S3</f>
        <v>28.489999999999995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68.439999999999984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1.2892193718814204</v>
      </c>
      <c r="AD3">
        <f>SUM(B3:AB3,AI3:AR3)-AC3</f>
        <v>145.21298197828</v>
      </c>
      <c r="AE3">
        <f>'IDT-1'!E3</f>
        <v>0</v>
      </c>
      <c r="AF3" s="26"/>
      <c r="AG3">
        <f>SUM(AD3:AF3)+AT3</f>
        <v>145.21298197828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1.4605531295487626</v>
      </c>
      <c r="F4">
        <f>GT_Spot!S4</f>
        <v>0</v>
      </c>
      <c r="G4">
        <f>PPCL_NG!S4</f>
        <v>36.36</v>
      </c>
      <c r="H4">
        <f>PPCL_Spot!S4</f>
        <v>7.16</v>
      </c>
      <c r="I4">
        <f>Bawana_NG!S4</f>
        <v>28.489999999999995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68.439999999999984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1.2573488675400291</v>
      </c>
      <c r="AD4">
        <f t="shared" ref="AD4:AD67" si="1">SUM(B4:AB4,AI4:AR4)-AC4</f>
        <v>141.62320426200873</v>
      </c>
      <c r="AE4">
        <f>'IDT-1'!E4</f>
        <v>0</v>
      </c>
      <c r="AF4" s="26"/>
      <c r="AG4">
        <f t="shared" ref="AG4:AG67" si="2">SUM(AD4:AF4)+AT4</f>
        <v>141.62320426200873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1.4605531295487626</v>
      </c>
      <c r="F5">
        <f>GT_Spot!S5</f>
        <v>0</v>
      </c>
      <c r="G5">
        <f>PPCL_NG!S5</f>
        <v>36.36</v>
      </c>
      <c r="H5">
        <f>PPCL_Spot!S5</f>
        <v>7.16</v>
      </c>
      <c r="I5">
        <f>Bawana_NG!S5</f>
        <v>28.489999999999995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68.439999999999984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1.2573488675400291</v>
      </c>
      <c r="AD5">
        <f t="shared" si="1"/>
        <v>141.62320426200873</v>
      </c>
      <c r="AE5">
        <f>'IDT-1'!E5</f>
        <v>0</v>
      </c>
      <c r="AF5" s="26"/>
      <c r="AG5">
        <f t="shared" si="2"/>
        <v>141.62320426200873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1.4605531295487626</v>
      </c>
      <c r="F6">
        <f>GT_Spot!S6</f>
        <v>0</v>
      </c>
      <c r="G6">
        <f>PPCL_NG!S6</f>
        <v>36.36</v>
      </c>
      <c r="H6">
        <f>PPCL_Spot!S6</f>
        <v>7.16</v>
      </c>
      <c r="I6">
        <f>Bawana_NG!S6</f>
        <v>28.489999999999995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68.439999999999984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1.2573488675400291</v>
      </c>
      <c r="AD6">
        <f t="shared" si="1"/>
        <v>141.62320426200873</v>
      </c>
      <c r="AE6">
        <f>'IDT-1'!E6</f>
        <v>0</v>
      </c>
      <c r="AF6" s="26"/>
      <c r="AG6">
        <f t="shared" si="2"/>
        <v>141.62320426200873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1.4605531295487626</v>
      </c>
      <c r="F7">
        <f>GT_Spot!S7</f>
        <v>0</v>
      </c>
      <c r="G7">
        <f>PPCL_NG!S7</f>
        <v>36.36</v>
      </c>
      <c r="H7">
        <f>PPCL_Spot!S7</f>
        <v>6.8779770655689507</v>
      </c>
      <c r="I7">
        <f>Bawana_NG!S7</f>
        <v>28.489999999999995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68.769999999999982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1.4284910657170358</v>
      </c>
      <c r="AD7">
        <f t="shared" si="1"/>
        <v>160.90003912940068</v>
      </c>
      <c r="AE7">
        <f>'IDT-1'!E7</f>
        <v>0</v>
      </c>
      <c r="AF7" s="26"/>
      <c r="AG7">
        <f t="shared" si="2"/>
        <v>160.90003912940068</v>
      </c>
      <c r="AI7" s="75">
        <f>PXIL!K7</f>
        <v>0</v>
      </c>
      <c r="AJ7" s="75">
        <f>PXIL!Q7</f>
        <v>0</v>
      </c>
      <c r="AK7" s="75">
        <f>RTM_IEX!K7</f>
        <v>19.399999999999999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1.4605531295487626</v>
      </c>
      <c r="F8">
        <f>GT_Spot!S8</f>
        <v>0</v>
      </c>
      <c r="G8">
        <f>PPCL_NG!S8</f>
        <v>36.36</v>
      </c>
      <c r="H8">
        <f>PPCL_Spot!S8</f>
        <v>7.16</v>
      </c>
      <c r="I8">
        <f>Bawana_NG!S8</f>
        <v>28.489999999999995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68.769999999999982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1.2602528675400291</v>
      </c>
      <c r="AD8">
        <f t="shared" si="1"/>
        <v>141.95030026200871</v>
      </c>
      <c r="AE8">
        <f>'IDT-1'!E8</f>
        <v>0</v>
      </c>
      <c r="AF8" s="26"/>
      <c r="AG8">
        <f t="shared" si="2"/>
        <v>141.95030026200871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10.14</v>
      </c>
      <c r="I9">
        <f>Bawana_NG!S9</f>
        <v>28.73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68.999999999999986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1.2962593718814206</v>
      </c>
      <c r="AD9">
        <f t="shared" si="1"/>
        <v>146.00594197827999</v>
      </c>
      <c r="AE9">
        <f>'IDT-1'!E9</f>
        <v>0</v>
      </c>
      <c r="AF9" s="26"/>
      <c r="AG9">
        <f t="shared" si="2"/>
        <v>146.00594197827999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10.14</v>
      </c>
      <c r="I10">
        <f>Bawana_NG!S10</f>
        <v>28.73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68.999999999999986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1.7401657479911865</v>
      </c>
      <c r="AD10">
        <f t="shared" si="1"/>
        <v>95.562035602170241</v>
      </c>
      <c r="AE10">
        <f>'IDT-1'!E10</f>
        <v>0</v>
      </c>
      <c r="AF10" s="26"/>
      <c r="AG10">
        <f t="shared" si="2"/>
        <v>95.562035602170241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10.14</v>
      </c>
      <c r="I11">
        <f>Bawana_NG!S11</f>
        <v>28.73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68.759999999999977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1.2941473718814205</v>
      </c>
      <c r="AD11">
        <f t="shared" si="1"/>
        <v>145.76805397827999</v>
      </c>
      <c r="AE11">
        <f>'IDT-1'!E11</f>
        <v>0</v>
      </c>
      <c r="AF11" s="26"/>
      <c r="AG11">
        <f t="shared" si="2"/>
        <v>145.76805397827999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10.14</v>
      </c>
      <c r="I12">
        <f>Bawana_NG!S12</f>
        <v>28.73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68.759999999999977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1.2941473718814205</v>
      </c>
      <c r="AD12">
        <f t="shared" si="1"/>
        <v>145.76805397827999</v>
      </c>
      <c r="AE12">
        <f>'IDT-1'!E12</f>
        <v>0</v>
      </c>
      <c r="AF12" s="26"/>
      <c r="AG12">
        <f t="shared" si="2"/>
        <v>145.76805397827999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10.14</v>
      </c>
      <c r="I13">
        <f>Bawana_NG!S13</f>
        <v>28.73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68.669999999999973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1.2933553718814204</v>
      </c>
      <c r="AD13">
        <f t="shared" si="1"/>
        <v>145.67884597827995</v>
      </c>
      <c r="AE13">
        <f>'IDT-1'!E13</f>
        <v>0</v>
      </c>
      <c r="AF13" s="26"/>
      <c r="AG13">
        <f t="shared" si="2"/>
        <v>145.67884597827995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1.4605531295487626</v>
      </c>
      <c r="F14">
        <f>GT_Spot!S14</f>
        <v>0</v>
      </c>
      <c r="G14">
        <f>PPCL_NG!S14</f>
        <v>36.36</v>
      </c>
      <c r="H14">
        <f>PPCL_Spot!S14</f>
        <v>7.16</v>
      </c>
      <c r="I14">
        <f>Bawana_NG!S14</f>
        <v>28.73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68.669999999999973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1.261484867540029</v>
      </c>
      <c r="AD14">
        <f t="shared" si="1"/>
        <v>142.08906826200871</v>
      </c>
      <c r="AE14">
        <f>'IDT-1'!E14</f>
        <v>0</v>
      </c>
      <c r="AF14" s="26"/>
      <c r="AG14">
        <f t="shared" si="2"/>
        <v>142.08906826200871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1.4605531295487626</v>
      </c>
      <c r="F15">
        <f>GT_Spot!S15</f>
        <v>0</v>
      </c>
      <c r="G15">
        <f>PPCL_NG!S15</f>
        <v>36.36</v>
      </c>
      <c r="H15">
        <f>PPCL_Spot!S15</f>
        <v>7.37</v>
      </c>
      <c r="I15">
        <f>Bawana_NG!S15</f>
        <v>28.73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68.669999999999973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1.6184579684278417</v>
      </c>
      <c r="AD15">
        <f t="shared" si="1"/>
        <v>101.94209516112089</v>
      </c>
      <c r="AE15">
        <f>'IDT-1'!E15</f>
        <v>0</v>
      </c>
      <c r="AF15" s="26"/>
      <c r="AG15">
        <f t="shared" si="2"/>
        <v>101.94209516112089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10.51300371534724</v>
      </c>
      <c r="I16">
        <f>Bawana_NG!S16</f>
        <v>28.73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68.669999999999973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1.2966378045764759</v>
      </c>
      <c r="AD16">
        <f t="shared" si="1"/>
        <v>146.04856726093215</v>
      </c>
      <c r="AE16">
        <f>'IDT-1'!E16</f>
        <v>0</v>
      </c>
      <c r="AF16" s="26"/>
      <c r="AG16">
        <f t="shared" si="2"/>
        <v>146.04856726093215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10.51300371534724</v>
      </c>
      <c r="I17">
        <f>Bawana_NG!S17</f>
        <v>28.73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68.669999999999973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1.2966378045764759</v>
      </c>
      <c r="AD17">
        <f t="shared" si="1"/>
        <v>146.04856726093215</v>
      </c>
      <c r="AE17">
        <f>'IDT-1'!E17</f>
        <v>0</v>
      </c>
      <c r="AF17" s="26"/>
      <c r="AG17">
        <f t="shared" si="2"/>
        <v>146.04856726093215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10.51300371534724</v>
      </c>
      <c r="I18">
        <f>Bawana_NG!S18</f>
        <v>28.73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68.669999999999973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1.2966378045764759</v>
      </c>
      <c r="AD18">
        <f t="shared" si="1"/>
        <v>146.04856726093215</v>
      </c>
      <c r="AE18">
        <f>'IDT-1'!E18</f>
        <v>0</v>
      </c>
      <c r="AF18" s="26"/>
      <c r="AG18">
        <f t="shared" si="2"/>
        <v>146.04856726093215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10.51300371534724</v>
      </c>
      <c r="I19">
        <f>Bawana_NG!S19</f>
        <v>28.73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68.669999999999973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1.7405361005071311</v>
      </c>
      <c r="AD19">
        <f t="shared" si="1"/>
        <v>95.603750762829819</v>
      </c>
      <c r="AE19">
        <f>'IDT-1'!E19</f>
        <v>0</v>
      </c>
      <c r="AF19" s="26"/>
      <c r="AG19">
        <f t="shared" si="2"/>
        <v>95.603750762829819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10.51300371534724</v>
      </c>
      <c r="I20">
        <f>Bawana_NG!S20</f>
        <v>28.73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68.669999999999973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1.2966297243973652</v>
      </c>
      <c r="AD20">
        <f t="shared" si="1"/>
        <v>146.04765713893957</v>
      </c>
      <c r="AE20">
        <f>'IDT-1'!E20</f>
        <v>0</v>
      </c>
      <c r="AF20" s="26"/>
      <c r="AG20">
        <f t="shared" si="2"/>
        <v>146.04765713893957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10.51300371534724</v>
      </c>
      <c r="I21">
        <f>Bawana_NG!S21</f>
        <v>28.73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68.249999999999972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1.2929337243973653</v>
      </c>
      <c r="AD21">
        <f t="shared" si="1"/>
        <v>145.6313531389396</v>
      </c>
      <c r="AE21">
        <f>'IDT-1'!E21</f>
        <v>0</v>
      </c>
      <c r="AF21" s="26"/>
      <c r="AG21">
        <f t="shared" si="2"/>
        <v>145.6313531389396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10.51300371534724</v>
      </c>
      <c r="I22">
        <f>Bawana_NG!S22</f>
        <v>28.73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68.249999999999972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1.2929337243973653</v>
      </c>
      <c r="AD22">
        <f t="shared" si="1"/>
        <v>145.6313531389396</v>
      </c>
      <c r="AE22">
        <f>'IDT-1'!E22</f>
        <v>0</v>
      </c>
      <c r="AF22" s="26"/>
      <c r="AG22">
        <f t="shared" si="2"/>
        <v>145.6313531389396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10.51300371534724</v>
      </c>
      <c r="I23">
        <f>Bawana_NG!S23</f>
        <v>28.73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68.249999999999972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1.7368401005071312</v>
      </c>
      <c r="AD23">
        <f t="shared" si="1"/>
        <v>95.187446762829822</v>
      </c>
      <c r="AE23">
        <f>'IDT-1'!E23</f>
        <v>0</v>
      </c>
      <c r="AF23" s="26"/>
      <c r="AG23">
        <f t="shared" si="2"/>
        <v>95.187446762829822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10.51300371534724</v>
      </c>
      <c r="I24">
        <f>Bawana_NG!S24</f>
        <v>28.73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68.249999999999972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1.2929337243973653</v>
      </c>
      <c r="AD24">
        <f t="shared" si="1"/>
        <v>145.6313531389396</v>
      </c>
      <c r="AE24">
        <f>'IDT-1'!E24</f>
        <v>0</v>
      </c>
      <c r="AF24" s="26"/>
      <c r="AG24">
        <f t="shared" si="2"/>
        <v>145.6313531389396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10.51300371534724</v>
      </c>
      <c r="I25">
        <f>Bawana_NG!S25</f>
        <v>28.73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68.249999999999972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1.2929337243973653</v>
      </c>
      <c r="AD25">
        <f t="shared" si="1"/>
        <v>145.6313531389396</v>
      </c>
      <c r="AE25">
        <f>'IDT-1'!E25</f>
        <v>0</v>
      </c>
      <c r="AF25" s="26"/>
      <c r="AG25">
        <f t="shared" si="2"/>
        <v>145.6313531389396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10.51300371534724</v>
      </c>
      <c r="I26">
        <f>Bawana_NG!S26</f>
        <v>28.73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68.249999999999972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1.2929337243973653</v>
      </c>
      <c r="AD26">
        <f t="shared" si="1"/>
        <v>145.6313531389396</v>
      </c>
      <c r="AE26">
        <f>'IDT-1'!E26</f>
        <v>0</v>
      </c>
      <c r="AF26" s="26"/>
      <c r="AG26">
        <f t="shared" si="2"/>
        <v>145.6313531389396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10.813375250071449</v>
      </c>
      <c r="I27">
        <f>Bawana_NG!S27</f>
        <v>28.73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68.439999999999984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1.6967647324017276</v>
      </c>
      <c r="AD27">
        <f t="shared" si="1"/>
        <v>100.71789366565943</v>
      </c>
      <c r="AE27">
        <f>'IDT-1'!E27</f>
        <v>0</v>
      </c>
      <c r="AF27" s="26"/>
      <c r="AG27">
        <f t="shared" si="2"/>
        <v>100.71789366565943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10.813375250071449</v>
      </c>
      <c r="I28">
        <f>Bawana_NG!S28</f>
        <v>28.73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68.439999999999984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1.2972489939029384</v>
      </c>
      <c r="AD28">
        <f t="shared" si="1"/>
        <v>146.11740940415822</v>
      </c>
      <c r="AE28">
        <f>'IDT-1'!E28</f>
        <v>0</v>
      </c>
      <c r="AF28" s="26"/>
      <c r="AG28">
        <f t="shared" si="2"/>
        <v>146.11740940415822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10.813375250071449</v>
      </c>
      <c r="I29">
        <f>Bawana_NG!S29</f>
        <v>28.73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68.439999999999984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1.2972489939029384</v>
      </c>
      <c r="AD29">
        <f t="shared" si="1"/>
        <v>146.11740940415822</v>
      </c>
      <c r="AE29">
        <f>'IDT-1'!E29</f>
        <v>0</v>
      </c>
      <c r="AF29" s="26"/>
      <c r="AG29">
        <f t="shared" si="2"/>
        <v>146.11740940415822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10.813375250071449</v>
      </c>
      <c r="I30">
        <f>Bawana_NG!S30</f>
        <v>28.73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68.439999999999984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1.2972489939029384</v>
      </c>
      <c r="AD30">
        <f t="shared" si="1"/>
        <v>146.11740940415822</v>
      </c>
      <c r="AE30">
        <f>'IDT-1'!E30</f>
        <v>0</v>
      </c>
      <c r="AF30" s="26"/>
      <c r="AG30">
        <f t="shared" si="2"/>
        <v>146.11740940415822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10.447272727272727</v>
      </c>
      <c r="I31">
        <f>Bawana_NG!S31</f>
        <v>28.729999999999997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68.439999999999984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1.6491523925901226</v>
      </c>
      <c r="AD31">
        <f t="shared" si="1"/>
        <v>105.39940348267233</v>
      </c>
      <c r="AE31">
        <f>'IDT-1'!E31</f>
        <v>0</v>
      </c>
      <c r="AF31" s="26"/>
      <c r="AG31">
        <f t="shared" si="2"/>
        <v>105.39940348267233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10.44410784610724</v>
      </c>
      <c r="I32">
        <f>Bawana_NG!S32</f>
        <v>28.729999999999997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68.439999999999984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1.2939994407480533</v>
      </c>
      <c r="AD32">
        <f t="shared" si="1"/>
        <v>145.7513915533489</v>
      </c>
      <c r="AE32">
        <f>'IDT-1'!E32</f>
        <v>0</v>
      </c>
      <c r="AF32" s="26"/>
      <c r="AG32">
        <f t="shared" si="2"/>
        <v>145.7513915533489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10.44410784610724</v>
      </c>
      <c r="I33">
        <f>Bawana_NG!S33</f>
        <v>28.729999999999997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68.439999999999984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1.4647194407480533</v>
      </c>
      <c r="AD33">
        <f t="shared" si="1"/>
        <v>164.98067155334891</v>
      </c>
      <c r="AE33">
        <f>'IDT-1'!E33</f>
        <v>0</v>
      </c>
      <c r="AF33" s="26"/>
      <c r="AG33">
        <f t="shared" si="2"/>
        <v>164.98067155334891</v>
      </c>
      <c r="AI33" s="75">
        <f>PXIL!K33</f>
        <v>0</v>
      </c>
      <c r="AJ33" s="75">
        <f>PXIL!Q33</f>
        <v>0</v>
      </c>
      <c r="AK33" s="75">
        <f>RTM_IEX!K33</f>
        <v>19.399999999999999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10.44410784610724</v>
      </c>
      <c r="I34">
        <f>Bawana_NG!S34</f>
        <v>28.729999999999997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68.439999999999984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1.6354394407480533</v>
      </c>
      <c r="AD34">
        <f t="shared" si="1"/>
        <v>184.20995155334887</v>
      </c>
      <c r="AE34">
        <f>'IDT-1'!E34</f>
        <v>0</v>
      </c>
      <c r="AF34" s="26"/>
      <c r="AG34">
        <f t="shared" si="2"/>
        <v>184.20995155334887</v>
      </c>
      <c r="AI34" s="75">
        <f>PXIL!K34</f>
        <v>0</v>
      </c>
      <c r="AJ34" s="75">
        <f>PXIL!Q34</f>
        <v>0</v>
      </c>
      <c r="AK34" s="75">
        <f>RTM_IEX!K34</f>
        <v>38.799999999999997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10.14</v>
      </c>
      <c r="I35">
        <f>Bawana_NG!S35</f>
        <v>28.729999999999997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68.439999999999984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1.2913313718814206</v>
      </c>
      <c r="AD35">
        <f t="shared" si="1"/>
        <v>145.45086997828</v>
      </c>
      <c r="AE35">
        <f>'IDT-1'!E35</f>
        <v>0</v>
      </c>
      <c r="AF35" s="26"/>
      <c r="AG35">
        <f t="shared" si="2"/>
        <v>145.45086997828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10.14</v>
      </c>
      <c r="I36">
        <f>Bawana_NG!S36</f>
        <v>28.729999999999997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68.439999999999984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1.8034913718814205</v>
      </c>
      <c r="AD36">
        <f t="shared" si="1"/>
        <v>203.13870997828002</v>
      </c>
      <c r="AE36">
        <f>'IDT-1'!E36</f>
        <v>0</v>
      </c>
      <c r="AF36" s="26"/>
      <c r="AG36">
        <f t="shared" si="2"/>
        <v>203.13870997828002</v>
      </c>
      <c r="AI36" s="75">
        <f>PXIL!K36</f>
        <v>0</v>
      </c>
      <c r="AJ36" s="75">
        <f>PXIL!Q36</f>
        <v>0</v>
      </c>
      <c r="AK36" s="75">
        <f>RTM_IEX!K36</f>
        <v>19.399999999999999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38.799999999999997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10.14</v>
      </c>
      <c r="I37">
        <f>Bawana_NG!S37</f>
        <v>28.729999999999997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68.439999999999984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1.9742113718814207</v>
      </c>
      <c r="AD37">
        <f t="shared" si="1"/>
        <v>222.36798997828001</v>
      </c>
      <c r="AE37">
        <f>'IDT-1'!E37</f>
        <v>0</v>
      </c>
      <c r="AF37" s="26"/>
      <c r="AG37">
        <f t="shared" si="2"/>
        <v>222.36798997828001</v>
      </c>
      <c r="AI37" s="75">
        <f>PXIL!K37</f>
        <v>0</v>
      </c>
      <c r="AJ37" s="75">
        <f>PXIL!Q37</f>
        <v>0</v>
      </c>
      <c r="AK37" s="75">
        <f>RTM_IEX!K37</f>
        <v>38.799999999999997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38.799999999999997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10.14</v>
      </c>
      <c r="I38">
        <f>Bawana_NG!S38</f>
        <v>28.729999999999997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68.669999999999987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2.1469553718814205</v>
      </c>
      <c r="AD38">
        <f t="shared" si="1"/>
        <v>241.82524597827998</v>
      </c>
      <c r="AE38">
        <f>'IDT-1'!E38</f>
        <v>0</v>
      </c>
      <c r="AF38" s="26"/>
      <c r="AG38">
        <f t="shared" si="2"/>
        <v>241.82524597827998</v>
      </c>
      <c r="AI38" s="75">
        <f>PXIL!K38</f>
        <v>0</v>
      </c>
      <c r="AJ38" s="75">
        <f>PXIL!Q38</f>
        <v>0</v>
      </c>
      <c r="AK38" s="75">
        <f>RTM_IEX!K38</f>
        <v>58.2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38.799999999999997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10.14</v>
      </c>
      <c r="I39">
        <f>Bawana_NG!S39</f>
        <v>28.729999999999997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69.019999999999982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1.765754972703258</v>
      </c>
      <c r="AD39">
        <f t="shared" si="1"/>
        <v>198.88821919812148</v>
      </c>
      <c r="AE39">
        <f>'IDT-1'!E39</f>
        <v>0</v>
      </c>
      <c r="AF39" s="26"/>
      <c r="AG39">
        <f t="shared" si="2"/>
        <v>198.88821919812148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9.6999999999999993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10.14</v>
      </c>
      <c r="I40">
        <f>Bawana_NG!S40</f>
        <v>28.489999999999995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69.019999999999982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2.3611629727032581</v>
      </c>
      <c r="AD40">
        <f t="shared" si="1"/>
        <v>265.95281119812154</v>
      </c>
      <c r="AE40">
        <f>'IDT-1'!E40</f>
        <v>0</v>
      </c>
      <c r="AF40" s="26"/>
      <c r="AG40">
        <f t="shared" si="2"/>
        <v>265.95281119812154</v>
      </c>
      <c r="AI40" s="75">
        <f>PXIL!K40</f>
        <v>0</v>
      </c>
      <c r="AJ40" s="75">
        <f>PXIL!Q40</f>
        <v>0</v>
      </c>
      <c r="AK40" s="75">
        <f>RTM_IEX!K40</f>
        <v>19.399999999999999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1.4478893740902472</v>
      </c>
      <c r="F41">
        <f>GT_Spot!S41</f>
        <v>0</v>
      </c>
      <c r="G41">
        <f>PPCL_NG!S41</f>
        <v>36.36</v>
      </c>
      <c r="H41">
        <f>PPCL_Spot!S41</f>
        <v>10.14</v>
      </c>
      <c r="I41">
        <f>Bawana_NG!S41</f>
        <v>28.489999999999995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69.019999999999982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2.3555654264919941</v>
      </c>
      <c r="AD41">
        <f t="shared" si="1"/>
        <v>265.32232394759825</v>
      </c>
      <c r="AE41">
        <f>'IDT-1'!E41</f>
        <v>0</v>
      </c>
      <c r="AF41" s="26"/>
      <c r="AG41">
        <f t="shared" si="2"/>
        <v>265.32232394759825</v>
      </c>
      <c r="AI41" s="75">
        <f>PXIL!K41</f>
        <v>0</v>
      </c>
      <c r="AJ41" s="75">
        <f>PXIL!Q41</f>
        <v>0</v>
      </c>
      <c r="AK41" s="75">
        <f>RTM_IEX!K41</f>
        <v>19.399999999999999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58.2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36.36</v>
      </c>
      <c r="H42">
        <f>PPCL_Spot!S42</f>
        <v>10.14</v>
      </c>
      <c r="I42">
        <f>Bawana_NG!S42</f>
        <v>28.489999999999995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68.969999999999985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2.446082972703258</v>
      </c>
      <c r="AD42">
        <f t="shared" si="1"/>
        <v>275.5178911981215</v>
      </c>
      <c r="AE42">
        <f>'IDT-1'!E42</f>
        <v>0</v>
      </c>
      <c r="AF42" s="26"/>
      <c r="AG42">
        <f t="shared" si="2"/>
        <v>275.5178911981215</v>
      </c>
      <c r="AI42" s="75">
        <f>PXIL!K42</f>
        <v>0</v>
      </c>
      <c r="AJ42" s="75">
        <f>PXIL!Q42</f>
        <v>0</v>
      </c>
      <c r="AK42" s="75">
        <f>RTM_IEX!K42</f>
        <v>29.1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58.2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10.14</v>
      </c>
      <c r="I43">
        <f>Bawana_NG!S43</f>
        <v>28.489999999999995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69.519999999999982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2.2802066912609615</v>
      </c>
      <c r="AD43">
        <f t="shared" si="1"/>
        <v>256.83419004293921</v>
      </c>
      <c r="AE43">
        <f>'IDT-1'!E43</f>
        <v>0</v>
      </c>
      <c r="AF43" s="26"/>
      <c r="AG43">
        <f t="shared" si="2"/>
        <v>256.83419004293921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67.900000000000006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10.14</v>
      </c>
      <c r="I44">
        <f>Bawana_NG!S44</f>
        <v>28.489999999999995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69.479999999999976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2.7066546912609617</v>
      </c>
      <c r="AD44">
        <f t="shared" si="1"/>
        <v>304.8677420429392</v>
      </c>
      <c r="AE44">
        <f>'IDT-1'!E44</f>
        <v>0</v>
      </c>
      <c r="AF44" s="26"/>
      <c r="AG44">
        <f t="shared" si="2"/>
        <v>304.8677420429392</v>
      </c>
      <c r="AI44" s="75">
        <f>PXIL!K44</f>
        <v>0</v>
      </c>
      <c r="AJ44" s="75">
        <f>PXIL!Q44</f>
        <v>0</v>
      </c>
      <c r="AK44" s="75">
        <f>RTM_IEX!K44</f>
        <v>9.6999999999999993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1.4070422535211264</v>
      </c>
      <c r="F45">
        <f>GT_Spot!S45</f>
        <v>0</v>
      </c>
      <c r="G45">
        <f>PPCL_NG!S45</f>
        <v>36.36</v>
      </c>
      <c r="H45">
        <f>PPCL_Spot!S45</f>
        <v>7.16</v>
      </c>
      <c r="I45">
        <f>Bawana_NG!S45</f>
        <v>28.029999999999998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70.139999999999986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2.6762299718309861</v>
      </c>
      <c r="AD45">
        <f t="shared" si="1"/>
        <v>301.44081228169011</v>
      </c>
      <c r="AE45">
        <f>'IDT-1'!E45</f>
        <v>0</v>
      </c>
      <c r="AF45" s="26"/>
      <c r="AG45">
        <f t="shared" si="2"/>
        <v>301.44081228169011</v>
      </c>
      <c r="AI45" s="75">
        <f>PXIL!K45</f>
        <v>0</v>
      </c>
      <c r="AJ45" s="75">
        <f>PXIL!Q45</f>
        <v>0</v>
      </c>
      <c r="AK45" s="75">
        <f>RTM_IEX!K45</f>
        <v>9.6999999999999993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10.14</v>
      </c>
      <c r="I46">
        <f>Bawana_NG!S46</f>
        <v>28.029999999999998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70.139999999999986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2.8791346912609619</v>
      </c>
      <c r="AD46">
        <f t="shared" si="1"/>
        <v>324.29526204293921</v>
      </c>
      <c r="AE46">
        <f>'IDT-1'!E46</f>
        <v>0</v>
      </c>
      <c r="AF46" s="26"/>
      <c r="AG46">
        <f t="shared" si="2"/>
        <v>324.29526204293921</v>
      </c>
      <c r="AI46" s="75">
        <f>PXIL!K46</f>
        <v>0</v>
      </c>
      <c r="AJ46" s="75">
        <f>PXIL!Q46</f>
        <v>0</v>
      </c>
      <c r="AK46" s="75">
        <f>RTM_IEX!K46</f>
        <v>29.1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10.14</v>
      </c>
      <c r="I47">
        <f>Bawana_NG!S47</f>
        <v>28.029999999999998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70.169999999999987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2.3672349727032582</v>
      </c>
      <c r="AD47">
        <f t="shared" si="1"/>
        <v>266.63673919812152</v>
      </c>
      <c r="AE47">
        <f>'IDT-1'!E47</f>
        <v>0</v>
      </c>
      <c r="AF47" s="26"/>
      <c r="AG47">
        <f t="shared" si="2"/>
        <v>266.63673919812152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77.599999999999994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10.14</v>
      </c>
      <c r="I48">
        <f>Bawana_NG!S48</f>
        <v>28.029999999999998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70.61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2.7125469727032581</v>
      </c>
      <c r="AD48">
        <f t="shared" si="1"/>
        <v>305.53142719812149</v>
      </c>
      <c r="AE48">
        <f>'IDT-1'!E48</f>
        <v>0</v>
      </c>
      <c r="AF48" s="26"/>
      <c r="AG48">
        <f t="shared" si="2"/>
        <v>305.53142719812149</v>
      </c>
      <c r="AI48" s="75">
        <f>PXIL!K48</f>
        <v>0</v>
      </c>
      <c r="AJ48" s="75">
        <f>PXIL!Q48</f>
        <v>0</v>
      </c>
      <c r="AK48" s="75">
        <f>RTM_IEX!K48</f>
        <v>9.6999999999999993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10.14</v>
      </c>
      <c r="I49">
        <f>Bawana_NG!S49</f>
        <v>28.029999999999998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70.089999999999989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2.7079709727032584</v>
      </c>
      <c r="AD49">
        <f t="shared" si="1"/>
        <v>305.0160031981215</v>
      </c>
      <c r="AE49">
        <f>'IDT-1'!E49</f>
        <v>0</v>
      </c>
      <c r="AF49" s="26"/>
      <c r="AG49">
        <f t="shared" si="2"/>
        <v>305.0160031981215</v>
      </c>
      <c r="AI49" s="75">
        <f>PXIL!K49</f>
        <v>0</v>
      </c>
      <c r="AJ49" s="75">
        <f>PXIL!Q49</f>
        <v>0</v>
      </c>
      <c r="AK49" s="75">
        <f>RTM_IEX!K49</f>
        <v>9.6999999999999993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36.36</v>
      </c>
      <c r="H50">
        <f>PPCL_Spot!S50</f>
        <v>10.14</v>
      </c>
      <c r="I50">
        <f>Bawana_NG!S50</f>
        <v>28.029999999999998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70.059999999999988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2.7077069727032583</v>
      </c>
      <c r="AD50">
        <f t="shared" si="1"/>
        <v>304.98626719812148</v>
      </c>
      <c r="AE50">
        <f>'IDT-1'!E50</f>
        <v>0</v>
      </c>
      <c r="AF50" s="26"/>
      <c r="AG50">
        <f t="shared" si="2"/>
        <v>304.98626719812148</v>
      </c>
      <c r="AI50" s="75">
        <f>PXIL!K50</f>
        <v>0</v>
      </c>
      <c r="AJ50" s="75">
        <f>PXIL!Q50</f>
        <v>0</v>
      </c>
      <c r="AK50" s="75">
        <f>RTM_IEX!K50</f>
        <v>9.6999999999999993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1.4478893740902472</v>
      </c>
      <c r="F51">
        <f>GT_Spot!S51</f>
        <v>0</v>
      </c>
      <c r="G51">
        <f>PPCL_NG!S51</f>
        <v>36.36</v>
      </c>
      <c r="H51">
        <f>PPCL_Spot!S51</f>
        <v>10.14</v>
      </c>
      <c r="I51">
        <f>Bawana_NG!S51</f>
        <v>27.579999999999995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70.009999999999991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2.3135894264919941</v>
      </c>
      <c r="AD51">
        <f t="shared" si="1"/>
        <v>260.59429994759824</v>
      </c>
      <c r="AE51">
        <f>'IDT-1'!E51</f>
        <v>0</v>
      </c>
      <c r="AF51" s="26"/>
      <c r="AG51">
        <f t="shared" si="2"/>
        <v>260.59429994759824</v>
      </c>
      <c r="AI51" s="75">
        <f>PXIL!K51</f>
        <v>0</v>
      </c>
      <c r="AJ51" s="75">
        <f>PXIL!Q51</f>
        <v>0</v>
      </c>
      <c r="AK51" s="75">
        <f>RTM_IEX!K51</f>
        <v>19.399999999999999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77.599999999999994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36.36</v>
      </c>
      <c r="H52">
        <f>PPCL_Spot!S52</f>
        <v>10.14</v>
      </c>
      <c r="I52">
        <f>Bawana_NG!S52</f>
        <v>27.579999999999995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69.989999999999995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2.745810972703258</v>
      </c>
      <c r="AD52">
        <f t="shared" si="1"/>
        <v>309.27816319812149</v>
      </c>
      <c r="AE52">
        <f>'IDT-1'!E52</f>
        <v>0</v>
      </c>
      <c r="AF52" s="26"/>
      <c r="AG52">
        <f t="shared" si="2"/>
        <v>309.27816319812149</v>
      </c>
      <c r="AI52" s="75">
        <f>PXIL!K52</f>
        <v>0</v>
      </c>
      <c r="AJ52" s="75">
        <f>PXIL!Q52</f>
        <v>0</v>
      </c>
      <c r="AK52" s="75">
        <f>RTM_IEX!K52</f>
        <v>19.399999999999999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126.1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36.36</v>
      </c>
      <c r="H53">
        <f>PPCL_Spot!S53</f>
        <v>10.14</v>
      </c>
      <c r="I53">
        <f>Bawana_NG!S53</f>
        <v>27.579999999999995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70.819999999999993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2.753114972703258</v>
      </c>
      <c r="AD53">
        <f t="shared" si="1"/>
        <v>310.1008591981215</v>
      </c>
      <c r="AE53">
        <f>'IDT-1'!E53</f>
        <v>0</v>
      </c>
      <c r="AF53" s="26"/>
      <c r="AG53">
        <f t="shared" si="2"/>
        <v>310.1008591981215</v>
      </c>
      <c r="AI53" s="75">
        <f>PXIL!K53</f>
        <v>0</v>
      </c>
      <c r="AJ53" s="75">
        <f>PXIL!Q53</f>
        <v>0</v>
      </c>
      <c r="AK53" s="75">
        <f>RTM_IEX!K53</f>
        <v>19.399999999999999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126.1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36.36</v>
      </c>
      <c r="H54">
        <f>PPCL_Spot!S54</f>
        <v>10.14</v>
      </c>
      <c r="I54">
        <f>Bawana_NG!S54</f>
        <v>27.579999999999995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70.819999999999993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2.753114972703258</v>
      </c>
      <c r="AD54">
        <f t="shared" si="1"/>
        <v>310.1008591981215</v>
      </c>
      <c r="AE54">
        <f>'IDT-1'!E54</f>
        <v>0</v>
      </c>
      <c r="AF54" s="26"/>
      <c r="AG54">
        <f t="shared" si="2"/>
        <v>310.1008591981215</v>
      </c>
      <c r="AI54" s="75">
        <f>PXIL!K54</f>
        <v>0</v>
      </c>
      <c r="AJ54" s="75">
        <f>PXIL!Q54</f>
        <v>0</v>
      </c>
      <c r="AK54" s="75">
        <f>RTM_IEX!K54</f>
        <v>19.399999999999999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126.1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36.36</v>
      </c>
      <c r="H55">
        <f>PPCL_Spot!S55</f>
        <v>10.14</v>
      </c>
      <c r="I55">
        <f>Bawana_NG!S55</f>
        <v>27.579999999999995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2.409386972703258</v>
      </c>
      <c r="AD55">
        <f t="shared" si="1"/>
        <v>271.38458719812149</v>
      </c>
      <c r="AE55">
        <f>'IDT-1'!E55</f>
        <v>0</v>
      </c>
      <c r="AF55" s="26"/>
      <c r="AG55">
        <f t="shared" si="2"/>
        <v>271.38458719812149</v>
      </c>
      <c r="AI55" s="75">
        <f>PXIL!K55</f>
        <v>0</v>
      </c>
      <c r="AJ55" s="75">
        <f>PXIL!Q55</f>
        <v>0</v>
      </c>
      <c r="AK55" s="75">
        <f>RTM_IEX!K55</f>
        <v>9.6999999999999993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36.36</v>
      </c>
      <c r="H56">
        <f>PPCL_Spot!S56</f>
        <v>10.14</v>
      </c>
      <c r="I56">
        <f>Bawana_NG!S56</f>
        <v>27.579999999999995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70.56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2.836186972703258</v>
      </c>
      <c r="AD56">
        <f t="shared" si="1"/>
        <v>319.45778719812148</v>
      </c>
      <c r="AE56">
        <f>'IDT-1'!E56</f>
        <v>0</v>
      </c>
      <c r="AF56" s="26"/>
      <c r="AG56">
        <f t="shared" si="2"/>
        <v>319.45778719812148</v>
      </c>
      <c r="AI56" s="75">
        <f>PXIL!K56</f>
        <v>0</v>
      </c>
      <c r="AJ56" s="75">
        <f>PXIL!Q56</f>
        <v>0</v>
      </c>
      <c r="AK56" s="75">
        <f>RTM_IEX!K56</f>
        <v>29.1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126.1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36.36</v>
      </c>
      <c r="H57">
        <f>PPCL_Spot!S57</f>
        <v>10.14</v>
      </c>
      <c r="I57">
        <f>Bawana_NG!S57</f>
        <v>27.579999999999995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70.819999999999993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2.8384749727032581</v>
      </c>
      <c r="AD57">
        <f t="shared" si="1"/>
        <v>319.71549919812151</v>
      </c>
      <c r="AE57">
        <f>'IDT-1'!E57</f>
        <v>0</v>
      </c>
      <c r="AF57" s="26"/>
      <c r="AG57">
        <f t="shared" si="2"/>
        <v>319.71549919812151</v>
      </c>
      <c r="AI57" s="75">
        <f>PXIL!K57</f>
        <v>0</v>
      </c>
      <c r="AJ57" s="75">
        <f>PXIL!Q57</f>
        <v>0</v>
      </c>
      <c r="AK57" s="75">
        <f>RTM_IEX!K57</f>
        <v>29.1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126.1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36.36</v>
      </c>
      <c r="H58">
        <f>PPCL_Spot!S58</f>
        <v>10.14</v>
      </c>
      <c r="I58">
        <f>Bawana_NG!S58</f>
        <v>27.579999999999995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2.8382989727032584</v>
      </c>
      <c r="AD58">
        <f t="shared" si="1"/>
        <v>319.69567519812148</v>
      </c>
      <c r="AE58">
        <f>'IDT-1'!E58</f>
        <v>0</v>
      </c>
      <c r="AF58" s="26"/>
      <c r="AG58">
        <f t="shared" si="2"/>
        <v>319.69567519812148</v>
      </c>
      <c r="AI58" s="75">
        <f>PXIL!K58</f>
        <v>0</v>
      </c>
      <c r="AJ58" s="75">
        <f>PXIL!Q58</f>
        <v>0</v>
      </c>
      <c r="AK58" s="75">
        <f>RTM_IEX!K58</f>
        <v>29.1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126.1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36.36</v>
      </c>
      <c r="H59">
        <f>PPCL_Spot!S59</f>
        <v>10.14</v>
      </c>
      <c r="I59">
        <f>Bawana_NG!S59</f>
        <v>27.579999999999995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70.23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2.4064829727032584</v>
      </c>
      <c r="AD59">
        <f t="shared" si="1"/>
        <v>271.05749119812151</v>
      </c>
      <c r="AE59">
        <f>'IDT-1'!E59</f>
        <v>0</v>
      </c>
      <c r="AF59" s="26"/>
      <c r="AG59">
        <f t="shared" si="2"/>
        <v>271.05749119812151</v>
      </c>
      <c r="AI59" s="75">
        <f>PXIL!K59</f>
        <v>0</v>
      </c>
      <c r="AJ59" s="75">
        <f>PXIL!Q59</f>
        <v>0</v>
      </c>
      <c r="AK59" s="75">
        <f>RTM_IEX!K59</f>
        <v>9.6999999999999993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36.36</v>
      </c>
      <c r="H60">
        <f>PPCL_Spot!S60</f>
        <v>10.14</v>
      </c>
      <c r="I60">
        <f>Bawana_NG!S60</f>
        <v>27.579999999999995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2.8307309727032584</v>
      </c>
      <c r="AD60">
        <f t="shared" si="1"/>
        <v>318.84324319812151</v>
      </c>
      <c r="AE60">
        <f>'IDT-1'!E60</f>
        <v>0</v>
      </c>
      <c r="AF60" s="26"/>
      <c r="AG60">
        <f t="shared" si="2"/>
        <v>318.84324319812151</v>
      </c>
      <c r="AI60" s="75">
        <f>PXIL!K60</f>
        <v>0</v>
      </c>
      <c r="AJ60" s="75">
        <f>PXIL!Q60</f>
        <v>0</v>
      </c>
      <c r="AK60" s="75">
        <f>RTM_IEX!K60</f>
        <v>29.1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126.1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36.36</v>
      </c>
      <c r="H61">
        <f>PPCL_Spot!S61</f>
        <v>10.14</v>
      </c>
      <c r="I61">
        <f>Bawana_NG!S61</f>
        <v>27.579999999999995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69.429999999999993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2.8262429727032581</v>
      </c>
      <c r="AD61">
        <f t="shared" si="1"/>
        <v>318.3377311981215</v>
      </c>
      <c r="AE61">
        <f>'IDT-1'!E61</f>
        <v>0</v>
      </c>
      <c r="AF61" s="26"/>
      <c r="AG61">
        <f t="shared" si="2"/>
        <v>318.3377311981215</v>
      </c>
      <c r="AI61" s="75">
        <f>PXIL!K61</f>
        <v>0</v>
      </c>
      <c r="AJ61" s="75">
        <f>PXIL!Q61</f>
        <v>0</v>
      </c>
      <c r="AK61" s="75">
        <f>RTM_IEX!K61</f>
        <v>29.1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126.1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1.4478893740902472</v>
      </c>
      <c r="F62">
        <f>GT_Spot!S62</f>
        <v>0</v>
      </c>
      <c r="G62">
        <f>PPCL_NG!S62</f>
        <v>36.36</v>
      </c>
      <c r="H62">
        <f>PPCL_Spot!S62</f>
        <v>6.74</v>
      </c>
      <c r="I62">
        <f>Bawana_NG!S62</f>
        <v>27.579999999999995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69.399999999999977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2.7904614264919942</v>
      </c>
      <c r="AD62">
        <f t="shared" si="1"/>
        <v>314.30742794759817</v>
      </c>
      <c r="AE62">
        <f>'IDT-1'!E62</f>
        <v>0</v>
      </c>
      <c r="AF62" s="26"/>
      <c r="AG62">
        <f t="shared" si="2"/>
        <v>314.30742794759817</v>
      </c>
      <c r="AI62" s="75">
        <f>PXIL!K62</f>
        <v>0</v>
      </c>
      <c r="AJ62" s="75">
        <f>PXIL!Q62</f>
        <v>0</v>
      </c>
      <c r="AK62" s="75">
        <f>RTM_IEX!K62</f>
        <v>29.1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126.1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2.0839741708247721</v>
      </c>
      <c r="F63">
        <f>GT_Spot!S63</f>
        <v>0</v>
      </c>
      <c r="G63">
        <f>PPCL_NG!S63</f>
        <v>36.36</v>
      </c>
      <c r="H63">
        <f>PPCL_Spot!S63</f>
        <v>10.14</v>
      </c>
      <c r="I63">
        <f>Bawana_NG!S63</f>
        <v>27.579999999999995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69.129999999999981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2.3114429727032579</v>
      </c>
      <c r="AD63">
        <f t="shared" si="1"/>
        <v>260.35253119812148</v>
      </c>
      <c r="AE63">
        <f>'IDT-1'!E63</f>
        <v>0</v>
      </c>
      <c r="AF63" s="26"/>
      <c r="AG63">
        <f t="shared" si="2"/>
        <v>260.35253119812148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2.0839741708247721</v>
      </c>
      <c r="F64">
        <f>GT_Spot!S64</f>
        <v>0</v>
      </c>
      <c r="G64">
        <f>PPCL_NG!S64</f>
        <v>36.36</v>
      </c>
      <c r="H64">
        <f>PPCL_Spot!S64</f>
        <v>10.14</v>
      </c>
      <c r="I64">
        <f>Bawana_NG!S64</f>
        <v>27.579999999999995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69.129999999999981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2.738242972703258</v>
      </c>
      <c r="AD64">
        <f t="shared" si="1"/>
        <v>308.42573119812153</v>
      </c>
      <c r="AE64">
        <f>'IDT-1'!E64</f>
        <v>0</v>
      </c>
      <c r="AF64" s="26"/>
      <c r="AG64">
        <f t="shared" si="2"/>
        <v>308.42573119812153</v>
      </c>
      <c r="AI64" s="75">
        <f>PXIL!K64</f>
        <v>0</v>
      </c>
      <c r="AJ64" s="75">
        <f>PXIL!Q64</f>
        <v>0</v>
      </c>
      <c r="AK64" s="75">
        <f>RTM_IEX!K64</f>
        <v>9.6999999999999993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135.80000000000001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36.36</v>
      </c>
      <c r="H65">
        <f>PPCL_Spot!S65</f>
        <v>10.14</v>
      </c>
      <c r="I65">
        <f>Bawana_NG!S65</f>
        <v>27.579999999999995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68.839999999999989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2.7356909727032583</v>
      </c>
      <c r="AD65">
        <f t="shared" si="1"/>
        <v>308.13828319812154</v>
      </c>
      <c r="AE65">
        <f>'IDT-1'!E65</f>
        <v>0</v>
      </c>
      <c r="AF65" s="26"/>
      <c r="AG65">
        <f t="shared" si="2"/>
        <v>308.13828319812154</v>
      </c>
      <c r="AI65" s="75">
        <f>PXIL!K65</f>
        <v>0</v>
      </c>
      <c r="AJ65" s="75">
        <f>PXIL!Q65</f>
        <v>0</v>
      </c>
      <c r="AK65" s="75">
        <f>RTM_IEX!K65</f>
        <v>9.6999999999999993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135.80000000000001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36.36</v>
      </c>
      <c r="H66">
        <f>PPCL_Spot!S66</f>
        <v>10.14</v>
      </c>
      <c r="I66">
        <f>Bawana_NG!S66</f>
        <v>27.579999999999995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68.839999999999989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2.7356909727032583</v>
      </c>
      <c r="AD66">
        <f t="shared" si="1"/>
        <v>308.13828319812154</v>
      </c>
      <c r="AE66">
        <f>'IDT-1'!E66</f>
        <v>0</v>
      </c>
      <c r="AF66" s="26"/>
      <c r="AG66">
        <f t="shared" si="2"/>
        <v>308.13828319812154</v>
      </c>
      <c r="AI66" s="75">
        <f>PXIL!K66</f>
        <v>0</v>
      </c>
      <c r="AJ66" s="75">
        <f>PXIL!Q66</f>
        <v>0</v>
      </c>
      <c r="AK66" s="75">
        <f>RTM_IEX!K66</f>
        <v>9.6999999999999993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135.80000000000001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2.0839741708247721</v>
      </c>
      <c r="F67">
        <f>GT_Spot!S67</f>
        <v>0</v>
      </c>
      <c r="G67">
        <f>PPCL_NG!S67</f>
        <v>36.36</v>
      </c>
      <c r="H67">
        <f>PPCL_Spot!S67</f>
        <v>10.89</v>
      </c>
      <c r="I67">
        <f>Bawana_NG!S67</f>
        <v>27.579999999999995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68.779999999999987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2.3149629727032579</v>
      </c>
      <c r="AD67">
        <f t="shared" si="1"/>
        <v>260.74901119812148</v>
      </c>
      <c r="AE67">
        <f>'IDT-1'!E67</f>
        <v>0</v>
      </c>
      <c r="AF67" s="26"/>
      <c r="AG67">
        <f t="shared" si="2"/>
        <v>260.74901119812148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2.0839741708247721</v>
      </c>
      <c r="F68">
        <f>GT_Spot!S68</f>
        <v>0</v>
      </c>
      <c r="G68">
        <f>PPCL_NG!S68</f>
        <v>36.36</v>
      </c>
      <c r="H68">
        <f>PPCL_Spot!S68</f>
        <v>10.89</v>
      </c>
      <c r="I68">
        <f>Bawana_NG!S68</f>
        <v>27.579999999999995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68.779999999999987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2.6564029727032579</v>
      </c>
      <c r="AD68">
        <f t="shared" ref="AD68:AD98" si="4">SUM(B68:AB68,AI68:AR68)-AC68</f>
        <v>299.20757119812151</v>
      </c>
      <c r="AE68">
        <f>'IDT-1'!E68</f>
        <v>0</v>
      </c>
      <c r="AF68" s="26"/>
      <c r="AG68">
        <f t="shared" ref="AG68:AG98" si="5">SUM(AD68:AF68)+AT68</f>
        <v>299.20757119812151</v>
      </c>
      <c r="AI68" s="75">
        <f>PXIL!K68</f>
        <v>0</v>
      </c>
      <c r="AJ68" s="75">
        <f>PXIL!Q68</f>
        <v>0</v>
      </c>
      <c r="AK68" s="75">
        <f>RTM_IEX!K68</f>
        <v>9.6999999999999993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126.1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10.89</v>
      </c>
      <c r="I69">
        <f>Bawana_NG!S69</f>
        <v>27.579999999999995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68.779999999999987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2.6564029727032579</v>
      </c>
      <c r="AD69">
        <f t="shared" si="4"/>
        <v>299.20757119812151</v>
      </c>
      <c r="AE69">
        <f>'IDT-1'!E69</f>
        <v>0</v>
      </c>
      <c r="AF69" s="26"/>
      <c r="AG69">
        <f t="shared" si="5"/>
        <v>299.20757119812151</v>
      </c>
      <c r="AI69" s="75">
        <f>PXIL!K69</f>
        <v>0</v>
      </c>
      <c r="AJ69" s="75">
        <f>PXIL!Q69</f>
        <v>0</v>
      </c>
      <c r="AK69" s="75">
        <f>RTM_IEX!K69</f>
        <v>9.6999999999999993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126.1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36.36</v>
      </c>
      <c r="H70">
        <f>PPCL_Spot!S70</f>
        <v>10.89</v>
      </c>
      <c r="I70">
        <f>Bawana_NG!S70</f>
        <v>27.579999999999995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68.439999999999984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2.6534109727032575</v>
      </c>
      <c r="AD70">
        <f t="shared" si="4"/>
        <v>298.87056319812149</v>
      </c>
      <c r="AE70">
        <f>'IDT-1'!E70</f>
        <v>0</v>
      </c>
      <c r="AF70" s="26"/>
      <c r="AG70">
        <f t="shared" si="5"/>
        <v>298.87056319812149</v>
      </c>
      <c r="AI70" s="75">
        <f>PXIL!K70</f>
        <v>0</v>
      </c>
      <c r="AJ70" s="75">
        <f>PXIL!Q70</f>
        <v>0</v>
      </c>
      <c r="AK70" s="75">
        <f>RTM_IEX!K70</f>
        <v>9.6999999999999993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126.1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2.0839741708247721</v>
      </c>
      <c r="F71">
        <f>GT_Spot!S71</f>
        <v>0</v>
      </c>
      <c r="G71">
        <f>PPCL_NG!S71</f>
        <v>36.36</v>
      </c>
      <c r="H71">
        <f>PPCL_Spot!S71</f>
        <v>10.89</v>
      </c>
      <c r="I71">
        <f>Bawana_NG!S71</f>
        <v>27.579999999999995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68.989999999999995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2.0607309727032579</v>
      </c>
      <c r="AD71">
        <f t="shared" si="4"/>
        <v>232.11324319812152</v>
      </c>
      <c r="AE71">
        <f>'IDT-1'!E71</f>
        <v>0</v>
      </c>
      <c r="AF71" s="26"/>
      <c r="AG71">
        <f t="shared" si="5"/>
        <v>232.11324319812152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67.900000000000006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1.4478893740902472</v>
      </c>
      <c r="F72">
        <f>GT_Spot!S72</f>
        <v>0</v>
      </c>
      <c r="G72">
        <f>PPCL_NG!S72</f>
        <v>36.36</v>
      </c>
      <c r="H72">
        <f>PPCL_Spot!S72</f>
        <v>7.58</v>
      </c>
      <c r="I72">
        <f>Bawana_NG!S72</f>
        <v>27.579999999999995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68.439999999999984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2.4479654264919941</v>
      </c>
      <c r="AD72">
        <f t="shared" si="4"/>
        <v>275.72992394759825</v>
      </c>
      <c r="AE72">
        <f>'IDT-1'!E72</f>
        <v>0</v>
      </c>
      <c r="AF72" s="26"/>
      <c r="AG72">
        <f t="shared" si="5"/>
        <v>275.72992394759825</v>
      </c>
      <c r="AI72" s="75">
        <f>PXIL!K72</f>
        <v>0</v>
      </c>
      <c r="AJ72" s="75">
        <f>PXIL!Q72</f>
        <v>0</v>
      </c>
      <c r="AK72" s="75">
        <f>RTM_IEX!K72</f>
        <v>19.399999999999999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1.4478893740902472</v>
      </c>
      <c r="F73">
        <f>GT_Spot!S73</f>
        <v>0</v>
      </c>
      <c r="G73">
        <f>PPCL_NG!S73</f>
        <v>36.36</v>
      </c>
      <c r="H73">
        <f>PPCL_Spot!S73</f>
        <v>7.2779783393501809</v>
      </c>
      <c r="I73">
        <f>Bawana_NG!S73</f>
        <v>27.579999999999995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68.439999999999984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2.3599476358782758</v>
      </c>
      <c r="AD73">
        <f t="shared" si="4"/>
        <v>265.81592007756217</v>
      </c>
      <c r="AE73">
        <f>'IDT-1'!E73</f>
        <v>0</v>
      </c>
      <c r="AF73" s="26"/>
      <c r="AG73">
        <f t="shared" si="5"/>
        <v>265.81592007756217</v>
      </c>
      <c r="AI73" s="75">
        <f>PXIL!K73</f>
        <v>0</v>
      </c>
      <c r="AJ73" s="75">
        <f>PXIL!Q73</f>
        <v>0</v>
      </c>
      <c r="AK73" s="75">
        <f>RTM_IEX!K73</f>
        <v>9.6999999999999993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1.4478893740902472</v>
      </c>
      <c r="F74">
        <f>GT_Spot!S74</f>
        <v>0</v>
      </c>
      <c r="G74">
        <f>PPCL_NG!S74</f>
        <v>36.36</v>
      </c>
      <c r="H74">
        <f>PPCL_Spot!S74</f>
        <v>7.58</v>
      </c>
      <c r="I74">
        <f>Bawana_NG!S74</f>
        <v>27.579999999999995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68.439999999999984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2.362605426491994</v>
      </c>
      <c r="AD74">
        <f t="shared" si="4"/>
        <v>266.11528394759819</v>
      </c>
      <c r="AE74">
        <f>'IDT-1'!E74</f>
        <v>0</v>
      </c>
      <c r="AF74" s="26"/>
      <c r="AG74">
        <f t="shared" si="5"/>
        <v>266.11528394759819</v>
      </c>
      <c r="AI74" s="75">
        <f>PXIL!K74</f>
        <v>0</v>
      </c>
      <c r="AJ74" s="75">
        <f>PXIL!Q74</f>
        <v>0</v>
      </c>
      <c r="AK74" s="75">
        <f>RTM_IEX!K74</f>
        <v>9.6999999999999993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36.36</v>
      </c>
      <c r="H75">
        <f>PPCL_Spot!S75</f>
        <v>10.14</v>
      </c>
      <c r="I75">
        <f>Bawana_NG!S75</f>
        <v>28.029999999999998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68.249999999999972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1.7956593718814204</v>
      </c>
      <c r="AD75">
        <f t="shared" si="4"/>
        <v>202.25654197827998</v>
      </c>
      <c r="AE75">
        <f>'IDT-1'!E75</f>
        <v>0</v>
      </c>
      <c r="AF75" s="26"/>
      <c r="AG75">
        <f t="shared" si="5"/>
        <v>202.25654197827998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58.2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36.36</v>
      </c>
      <c r="H76">
        <f>PPCL_Spot!S76</f>
        <v>10.14</v>
      </c>
      <c r="I76">
        <f>Bawana_NG!S76</f>
        <v>28.029999999999998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68.249999999999972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1.84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1.9658513718814203</v>
      </c>
      <c r="AD76">
        <f t="shared" si="4"/>
        <v>221.42634997827994</v>
      </c>
      <c r="AE76">
        <f>'IDT-1'!E76</f>
        <v>0</v>
      </c>
      <c r="AF76" s="26"/>
      <c r="AG76">
        <f t="shared" si="5"/>
        <v>221.42634997827994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75.7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36.36</v>
      </c>
      <c r="H77">
        <f>PPCL_Spot!S77</f>
        <v>10.14</v>
      </c>
      <c r="I77">
        <f>Bawana_NG!S77</f>
        <v>28.029999999999998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68.249999999999972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17.07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1.9663793718814202</v>
      </c>
      <c r="AD77">
        <f t="shared" si="4"/>
        <v>221.48582197827994</v>
      </c>
      <c r="AE77">
        <f>'IDT-1'!E77</f>
        <v>0</v>
      </c>
      <c r="AF77" s="26"/>
      <c r="AG77">
        <f t="shared" si="5"/>
        <v>221.48582197827994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60.53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36.36</v>
      </c>
      <c r="H78">
        <f>PPCL_Spot!S78</f>
        <v>10.14</v>
      </c>
      <c r="I78">
        <f>Bawana_NG!S78</f>
        <v>28.029999999999998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68.249999999999972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24.75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2.1030433718814203</v>
      </c>
      <c r="AD78">
        <f t="shared" si="4"/>
        <v>236.87915797827995</v>
      </c>
      <c r="AE78">
        <f>'IDT-1'!E78</f>
        <v>0</v>
      </c>
      <c r="AF78" s="26"/>
      <c r="AG78">
        <f t="shared" si="5"/>
        <v>236.87915797827995</v>
      </c>
      <c r="AI78" s="75">
        <f>PXIL!K78</f>
        <v>0</v>
      </c>
      <c r="AJ78" s="75">
        <f>PXIL!Q78</f>
        <v>0</v>
      </c>
      <c r="AK78" s="75">
        <f>RTM_IEX!K78</f>
        <v>19.399999999999999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48.98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2.1012831479897347</v>
      </c>
      <c r="F79">
        <f>GT_Spot!S79</f>
        <v>0</v>
      </c>
      <c r="G79">
        <f>PPCL_NG!S79</f>
        <v>36.36</v>
      </c>
      <c r="H79">
        <f>PPCL_Spot!S79</f>
        <v>10.14</v>
      </c>
      <c r="I79">
        <f>Bawana_NG!S79</f>
        <v>28.029999999999998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68.249999999999972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16.100000000000001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2.0494432917023095</v>
      </c>
      <c r="AD79">
        <f t="shared" si="4"/>
        <v>230.84183985628738</v>
      </c>
      <c r="AE79">
        <f>'IDT-1'!E79</f>
        <v>0</v>
      </c>
      <c r="AF79" s="26"/>
      <c r="AG79">
        <f t="shared" si="5"/>
        <v>230.84183985628738</v>
      </c>
      <c r="AI79" s="75">
        <f>PXIL!K79</f>
        <v>0</v>
      </c>
      <c r="AJ79" s="75">
        <f>PXIL!Q79</f>
        <v>0</v>
      </c>
      <c r="AK79" s="75">
        <f>RTM_IEX!K79</f>
        <v>29.1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41.84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36.36</v>
      </c>
      <c r="H80">
        <f>PPCL_Spot!S80</f>
        <v>10.89</v>
      </c>
      <c r="I80">
        <f>Bawana_NG!S80</f>
        <v>28.029999999999998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68.249999999999972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11.47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1.7600992917023095</v>
      </c>
      <c r="AD80">
        <f t="shared" si="4"/>
        <v>198.25118385628738</v>
      </c>
      <c r="AE80">
        <f>'IDT-1'!E80</f>
        <v>0</v>
      </c>
      <c r="AF80" s="26"/>
      <c r="AG80">
        <f t="shared" si="5"/>
        <v>198.25118385628738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41.94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36.36</v>
      </c>
      <c r="H81">
        <f>PPCL_Spot!S81</f>
        <v>10.89</v>
      </c>
      <c r="I81">
        <f>Bawana_NG!S81</f>
        <v>28.029999999999998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68.07999999999997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13.3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1.7756752917023095</v>
      </c>
      <c r="AD81">
        <f t="shared" si="4"/>
        <v>200.00560785628741</v>
      </c>
      <c r="AE81">
        <f>'IDT-1'!E81</f>
        <v>0</v>
      </c>
      <c r="AF81" s="26"/>
      <c r="AG81">
        <f t="shared" si="5"/>
        <v>200.00560785628741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42.05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36.36</v>
      </c>
      <c r="H82">
        <f>PPCL_Spot!S82</f>
        <v>10.89</v>
      </c>
      <c r="I82">
        <f>Bawana_NG!S82</f>
        <v>28.029999999999998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68.07999999999997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15.66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1.7974112917023095</v>
      </c>
      <c r="AD82">
        <f t="shared" si="4"/>
        <v>202.45387185628741</v>
      </c>
      <c r="AE82">
        <f>'IDT-1'!E82</f>
        <v>0</v>
      </c>
      <c r="AF82" s="26"/>
      <c r="AG82">
        <f t="shared" si="5"/>
        <v>202.45387185628741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42.16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36.36</v>
      </c>
      <c r="H83">
        <f>PPCL_Spot!S83</f>
        <v>10.89</v>
      </c>
      <c r="I83">
        <f>Bawana_NG!S83</f>
        <v>28.489999999999995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68.07999999999997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1.3780032917023095</v>
      </c>
      <c r="AD83">
        <f t="shared" si="4"/>
        <v>155.21327985628739</v>
      </c>
      <c r="AE83">
        <f>'IDT-1'!E83</f>
        <v>0</v>
      </c>
      <c r="AF83" s="26"/>
      <c r="AG83">
        <f t="shared" si="5"/>
        <v>155.21327985628739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9.6999999999999993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36.36</v>
      </c>
      <c r="H84">
        <f>PPCL_Spot!S84</f>
        <v>10.89</v>
      </c>
      <c r="I84">
        <f>Bawana_NG!S84</f>
        <v>28.489999999999995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68.07999999999997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1.1599999999999999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1.8045392917023095</v>
      </c>
      <c r="AD84">
        <f t="shared" si="4"/>
        <v>203.25674385628739</v>
      </c>
      <c r="AE84">
        <f>'IDT-1'!E84</f>
        <v>0</v>
      </c>
      <c r="AF84" s="26"/>
      <c r="AG84">
        <f t="shared" si="5"/>
        <v>203.25674385628739</v>
      </c>
      <c r="AI84" s="75">
        <f>PXIL!K84</f>
        <v>0</v>
      </c>
      <c r="AJ84" s="75">
        <f>PXIL!Q84</f>
        <v>0</v>
      </c>
      <c r="AK84" s="75">
        <f>RTM_IEX!K84</f>
        <v>19.399999999999999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37.61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36.36</v>
      </c>
      <c r="H85">
        <f>PPCL_Spot!S85</f>
        <v>10.89</v>
      </c>
      <c r="I85">
        <f>Bawana_NG!S85</f>
        <v>28.489999999999995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68.07999999999997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1.1599999999999999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1.6338192917023093</v>
      </c>
      <c r="AD85">
        <f t="shared" si="4"/>
        <v>184.0274638562874</v>
      </c>
      <c r="AE85">
        <f>'IDT-1'!E85</f>
        <v>0</v>
      </c>
      <c r="AF85" s="26"/>
      <c r="AG85">
        <f t="shared" si="5"/>
        <v>184.0274638562874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37.61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36.36</v>
      </c>
      <c r="H86">
        <f>PPCL_Spot!S86</f>
        <v>10.89</v>
      </c>
      <c r="I86">
        <f>Bawana_NG!S86</f>
        <v>28.489999999999995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68.07999999999997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1.1599999999999999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1.6338192917023093</v>
      </c>
      <c r="AD86">
        <f t="shared" si="4"/>
        <v>184.0274638562874</v>
      </c>
      <c r="AE86">
        <f>'IDT-1'!E86</f>
        <v>0</v>
      </c>
      <c r="AF86" s="26"/>
      <c r="AG86">
        <f t="shared" si="5"/>
        <v>184.0274638562874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37.61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36.36</v>
      </c>
      <c r="H87">
        <f>PPCL_Spot!S87</f>
        <v>10.89</v>
      </c>
      <c r="I87">
        <f>Bawana_NG!S87</f>
        <v>28.489999999999995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68.07999999999997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1.2926432917023094</v>
      </c>
      <c r="AD87">
        <f t="shared" si="4"/>
        <v>145.59863985628738</v>
      </c>
      <c r="AE87">
        <f>'IDT-1'!E87</f>
        <v>0</v>
      </c>
      <c r="AF87" s="26"/>
      <c r="AG87">
        <f t="shared" si="5"/>
        <v>145.59863985628738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36.36</v>
      </c>
      <c r="H88">
        <f>PPCL_Spot!S88</f>
        <v>10.89</v>
      </c>
      <c r="I88">
        <f>Bawana_NG!S88</f>
        <v>28.489999999999995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68.07999999999997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1.4633632917023094</v>
      </c>
      <c r="AD88">
        <f t="shared" si="4"/>
        <v>164.82791985628739</v>
      </c>
      <c r="AE88">
        <f>'IDT-1'!E88</f>
        <v>0</v>
      </c>
      <c r="AF88" s="26"/>
      <c r="AG88">
        <f t="shared" si="5"/>
        <v>164.82791985628739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19.399999999999999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36.36</v>
      </c>
      <c r="H89">
        <f>PPCL_Spot!S89</f>
        <v>10.89</v>
      </c>
      <c r="I89">
        <f>Bawana_NG!S89</f>
        <v>28.489999999999995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68.07999999999997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1.7194432917023095</v>
      </c>
      <c r="AD89">
        <f t="shared" si="4"/>
        <v>193.67183985628739</v>
      </c>
      <c r="AE89">
        <f>'IDT-1'!E89</f>
        <v>0</v>
      </c>
      <c r="AF89" s="26"/>
      <c r="AG89">
        <f t="shared" si="5"/>
        <v>193.67183985628739</v>
      </c>
      <c r="AI89" s="75">
        <f>PXIL!K89</f>
        <v>0</v>
      </c>
      <c r="AJ89" s="75">
        <f>PXIL!Q89</f>
        <v>0</v>
      </c>
      <c r="AK89" s="75">
        <f>RTM_IEX!K89</f>
        <v>29.1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19.399999999999999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36.36</v>
      </c>
      <c r="H90">
        <f>PPCL_Spot!S90</f>
        <v>10.89</v>
      </c>
      <c r="I90">
        <f>Bawana_NG!S90</f>
        <v>28.489999999999995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68.07999999999997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1.4633632917023094</v>
      </c>
      <c r="AD90">
        <f t="shared" si="4"/>
        <v>164.82791985628739</v>
      </c>
      <c r="AE90">
        <f>'IDT-1'!E90</f>
        <v>0</v>
      </c>
      <c r="AF90" s="26"/>
      <c r="AG90">
        <f t="shared" si="5"/>
        <v>164.82791985628739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19.399999999999999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36.36</v>
      </c>
      <c r="H91">
        <f>PPCL_Spot!S91</f>
        <v>10.89</v>
      </c>
      <c r="I91">
        <f>Bawana_NG!S91</f>
        <v>28.489999999999995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68.439999999999984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1.2958112917023095</v>
      </c>
      <c r="AD91">
        <f t="shared" si="4"/>
        <v>145.9554718562874</v>
      </c>
      <c r="AE91">
        <f>'IDT-1'!E91</f>
        <v>0</v>
      </c>
      <c r="AF91" s="26"/>
      <c r="AG91">
        <f t="shared" si="5"/>
        <v>145.9554718562874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36.36</v>
      </c>
      <c r="H92">
        <f>PPCL_Spot!S92</f>
        <v>10.89</v>
      </c>
      <c r="I92">
        <f>Bawana_NG!S92</f>
        <v>28.489999999999995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68.439999999999984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1.4665312917023094</v>
      </c>
      <c r="AD92">
        <f t="shared" si="4"/>
        <v>165.18475185628742</v>
      </c>
      <c r="AE92">
        <f>'IDT-1'!E92</f>
        <v>0</v>
      </c>
      <c r="AF92" s="26"/>
      <c r="AG92">
        <f t="shared" si="5"/>
        <v>165.18475185628742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19.399999999999999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36.36</v>
      </c>
      <c r="H93">
        <f>PPCL_Spot!S93</f>
        <v>10.89</v>
      </c>
      <c r="I93">
        <f>Bawana_NG!S93</f>
        <v>28.489999999999995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68.439999999999984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1.5518912917023093</v>
      </c>
      <c r="AD93">
        <f t="shared" si="4"/>
        <v>174.7993918562874</v>
      </c>
      <c r="AE93">
        <f>'IDT-1'!E93</f>
        <v>0</v>
      </c>
      <c r="AF93" s="26"/>
      <c r="AG93">
        <f t="shared" si="5"/>
        <v>174.7993918562874</v>
      </c>
      <c r="AI93" s="75">
        <f>PXIL!K93</f>
        <v>0</v>
      </c>
      <c r="AJ93" s="75">
        <f>PXIL!Q93</f>
        <v>0</v>
      </c>
      <c r="AK93" s="75">
        <f>RTM_IEX!K93</f>
        <v>9.6999999999999993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19.399999999999999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36.36</v>
      </c>
      <c r="H94">
        <f>PPCL_Spot!S94</f>
        <v>10.89</v>
      </c>
      <c r="I94">
        <f>Bawana_NG!S94</f>
        <v>28.489999999999995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68.439999999999984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1.5518912917023095</v>
      </c>
      <c r="AD94">
        <f t="shared" si="4"/>
        <v>174.7993918562874</v>
      </c>
      <c r="AE94">
        <f>'IDT-1'!E94</f>
        <v>0</v>
      </c>
      <c r="AF94" s="26"/>
      <c r="AG94">
        <f t="shared" si="5"/>
        <v>174.7993918562874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36.36</v>
      </c>
      <c r="H95">
        <f>PPCL_Spot!S95</f>
        <v>10.89</v>
      </c>
      <c r="I95">
        <f>Bawana_NG!S95</f>
        <v>28.489999999999995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68.439999999999984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1.2958112917023095</v>
      </c>
      <c r="AD95">
        <f t="shared" si="4"/>
        <v>145.9554718562874</v>
      </c>
      <c r="AE95">
        <f>'IDT-1'!E95</f>
        <v>0</v>
      </c>
      <c r="AF95" s="26"/>
      <c r="AG95">
        <f t="shared" si="5"/>
        <v>145.9554718562874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10.89</v>
      </c>
      <c r="I96">
        <f>Bawana_NG!S96</f>
        <v>28.489999999999995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68.439999999999984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1.4665312917023094</v>
      </c>
      <c r="AD96">
        <f t="shared" si="4"/>
        <v>165.18475185628742</v>
      </c>
      <c r="AE96">
        <f>'IDT-1'!E96</f>
        <v>0</v>
      </c>
      <c r="AF96" s="26"/>
      <c r="AG96">
        <f t="shared" si="5"/>
        <v>165.18475185628742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19.399999999999999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10.89</v>
      </c>
      <c r="I97">
        <f>Bawana_NG!S97</f>
        <v>28.489999999999995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68.439999999999984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1.4665312917023094</v>
      </c>
      <c r="AD97">
        <f t="shared" si="4"/>
        <v>165.18475185628742</v>
      </c>
      <c r="AE97">
        <f>'IDT-1'!E97</f>
        <v>0</v>
      </c>
      <c r="AF97" s="26"/>
      <c r="AG97">
        <f t="shared" si="5"/>
        <v>165.18475185628742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19.399999999999999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10.89</v>
      </c>
      <c r="I98">
        <f>Bawana_NG!S98</f>
        <v>28.489999999999995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68.439999999999984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1.3811712917023096</v>
      </c>
      <c r="AD98">
        <f t="shared" si="4"/>
        <v>155.57011185628738</v>
      </c>
      <c r="AE98">
        <f>'IDT-1'!E98</f>
        <v>0</v>
      </c>
      <c r="AF98" s="26"/>
      <c r="AG98">
        <f t="shared" si="5"/>
        <v>155.57011185628738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9.6999999999999993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4.8034596332330849E-2</v>
      </c>
      <c r="F99">
        <f t="shared" si="6"/>
        <v>0</v>
      </c>
      <c r="G99">
        <f t="shared" si="6"/>
        <v>0.87264000000000064</v>
      </c>
      <c r="H99">
        <f t="shared" si="6"/>
        <v>0.24104052338490459</v>
      </c>
      <c r="I99">
        <f t="shared" si="6"/>
        <v>0.67854999999999921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1.6524149999999986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2.5917499999999996E-2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4.5736200320662591E-2</v>
      </c>
      <c r="AD99">
        <f t="shared" si="6"/>
        <v>5.0134489193965708</v>
      </c>
      <c r="AE99">
        <f t="shared" si="6"/>
        <v>0</v>
      </c>
      <c r="AG99">
        <f t="shared" si="6"/>
        <v>5.0134489193965708</v>
      </c>
      <c r="AI99">
        <f t="shared" si="6"/>
        <v>0</v>
      </c>
      <c r="AJ99">
        <f t="shared" si="6"/>
        <v>0</v>
      </c>
      <c r="AK99">
        <f t="shared" si="6"/>
        <v>0.2037000000000001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1.1350074999999988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44818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2.0299999999999998</v>
      </c>
      <c r="I3">
        <f>Bawana_NG!R3</f>
        <v>5.7699999999999987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0.260656</v>
      </c>
      <c r="AD3">
        <f>SUM(B3:AB3,AI3:AR3)-AC3</f>
        <v>29.359343999999997</v>
      </c>
      <c r="AE3">
        <f>'IDT-1'!D3</f>
        <v>0</v>
      </c>
      <c r="AF3" s="26"/>
      <c r="AG3">
        <f>SUM(AD3:AF3)</f>
        <v>29.359343999999997</v>
      </c>
      <c r="AI3" s="75">
        <f>PXIL!L3</f>
        <v>0</v>
      </c>
      <c r="AJ3" s="75">
        <f>PXIL!R3</f>
        <v>0</v>
      </c>
      <c r="AK3" s="75">
        <f>RTM_IEX!L3</f>
        <v>14.55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5.7699999999999987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0.24279200000000001</v>
      </c>
      <c r="AD4">
        <f t="shared" ref="AD4:AD67" si="1">SUM(B4:AB4,AI4:AR4)-AC4</f>
        <v>27.347207999999998</v>
      </c>
      <c r="AE4">
        <f>'IDT-1'!D4</f>
        <v>0</v>
      </c>
      <c r="AF4" s="26"/>
      <c r="AG4">
        <f t="shared" ref="AG4:AG67" si="2">SUM(AD4:AF4)</f>
        <v>27.347207999999998</v>
      </c>
      <c r="AI4" s="75">
        <f>PXIL!L4</f>
        <v>0</v>
      </c>
      <c r="AJ4" s="75">
        <f>PXIL!R4</f>
        <v>0</v>
      </c>
      <c r="AK4" s="75">
        <f>RTM_IEX!L4</f>
        <v>14.55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5.7699999999999987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0.23425600000000002</v>
      </c>
      <c r="AD5">
        <f t="shared" si="1"/>
        <v>26.385743999999999</v>
      </c>
      <c r="AE5">
        <f>'IDT-1'!D5</f>
        <v>0</v>
      </c>
      <c r="AF5" s="26"/>
      <c r="AG5">
        <f t="shared" si="2"/>
        <v>26.385743999999999</v>
      </c>
      <c r="AI5" s="75">
        <f>PXIL!L5</f>
        <v>0</v>
      </c>
      <c r="AJ5" s="75">
        <f>PXIL!R5</f>
        <v>0</v>
      </c>
      <c r="AK5" s="75">
        <f>RTM_IEX!L5</f>
        <v>13.58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5.7699999999999987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0.23425600000000002</v>
      </c>
      <c r="AD6">
        <f t="shared" si="1"/>
        <v>26.385743999999999</v>
      </c>
      <c r="AE6">
        <f>'IDT-1'!D6</f>
        <v>0</v>
      </c>
      <c r="AF6" s="26"/>
      <c r="AG6">
        <f t="shared" si="2"/>
        <v>26.385743999999999</v>
      </c>
      <c r="AI6" s="75">
        <f>PXIL!L6</f>
        <v>0</v>
      </c>
      <c r="AJ6" s="75">
        <f>PXIL!R6</f>
        <v>0</v>
      </c>
      <c r="AK6" s="75">
        <f>RTM_IEX!L6</f>
        <v>13.58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1.359600117612467</v>
      </c>
      <c r="I7">
        <f>Bawana_NG!R7</f>
        <v>5.7699999999999987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16.489999999999998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0.3059724810349897</v>
      </c>
      <c r="AD7">
        <f t="shared" si="1"/>
        <v>34.463627636577471</v>
      </c>
      <c r="AE7">
        <f>'IDT-1'!D7</f>
        <v>0</v>
      </c>
      <c r="AF7" s="26"/>
      <c r="AG7">
        <f t="shared" si="2"/>
        <v>34.463627636577471</v>
      </c>
      <c r="AI7" s="75">
        <f>PXIL!L7</f>
        <v>0</v>
      </c>
      <c r="AJ7" s="75">
        <f>PXIL!R7</f>
        <v>0</v>
      </c>
      <c r="AK7" s="75">
        <f>RTM_IEX!L7</f>
        <v>3.88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5.7699999999999987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0.21718399999999999</v>
      </c>
      <c r="AD8">
        <f t="shared" si="1"/>
        <v>24.462816</v>
      </c>
      <c r="AE8">
        <f>'IDT-1'!D8</f>
        <v>0</v>
      </c>
      <c r="AF8" s="26"/>
      <c r="AG8">
        <f t="shared" si="2"/>
        <v>24.462816</v>
      </c>
      <c r="AI8" s="75">
        <f>PXIL!L8</f>
        <v>0</v>
      </c>
      <c r="AJ8" s="75">
        <f>PXIL!R8</f>
        <v>0</v>
      </c>
      <c r="AK8" s="75">
        <f>RTM_IEX!L8</f>
        <v>11.64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2.0299999999999998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0.25256000000000001</v>
      </c>
      <c r="AD9">
        <f t="shared" si="1"/>
        <v>28.44744</v>
      </c>
      <c r="AE9">
        <f>'IDT-1'!D9</f>
        <v>0</v>
      </c>
      <c r="AF9" s="26"/>
      <c r="AG9">
        <f t="shared" si="2"/>
        <v>28.44744</v>
      </c>
      <c r="AI9" s="75">
        <f>PXIL!L9</f>
        <v>0</v>
      </c>
      <c r="AJ9" s="75">
        <f>PXIL!R9</f>
        <v>0</v>
      </c>
      <c r="AK9" s="75">
        <f>RTM_IEX!L9</f>
        <v>13.58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2.0299999999999998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0.24402400000000002</v>
      </c>
      <c r="AD10">
        <f t="shared" si="1"/>
        <v>27.485975999999997</v>
      </c>
      <c r="AE10">
        <f>'IDT-1'!D10</f>
        <v>0</v>
      </c>
      <c r="AF10" s="26"/>
      <c r="AG10">
        <f t="shared" si="2"/>
        <v>27.485975999999997</v>
      </c>
      <c r="AI10" s="75">
        <f>PXIL!L10</f>
        <v>0</v>
      </c>
      <c r="AJ10" s="75">
        <f>PXIL!R10</f>
        <v>0</v>
      </c>
      <c r="AK10" s="75">
        <f>RTM_IEX!L10</f>
        <v>12.61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2.0299999999999998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0.23548800000000003</v>
      </c>
      <c r="AD11">
        <f t="shared" si="1"/>
        <v>26.524511999999998</v>
      </c>
      <c r="AE11">
        <f>'IDT-1'!D11</f>
        <v>0</v>
      </c>
      <c r="AF11" s="26"/>
      <c r="AG11">
        <f t="shared" si="2"/>
        <v>26.524511999999998</v>
      </c>
      <c r="AI11" s="75">
        <f>PXIL!L11</f>
        <v>0</v>
      </c>
      <c r="AJ11" s="75">
        <f>PXIL!R11</f>
        <v>0</v>
      </c>
      <c r="AK11" s="75">
        <f>RTM_IEX!L11</f>
        <v>11.64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2.0299999999999998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0.23548800000000003</v>
      </c>
      <c r="AD12">
        <f t="shared" si="1"/>
        <v>26.524511999999998</v>
      </c>
      <c r="AE12">
        <f>'IDT-1'!D12</f>
        <v>0</v>
      </c>
      <c r="AF12" s="26"/>
      <c r="AG12">
        <f t="shared" si="2"/>
        <v>26.524511999999998</v>
      </c>
      <c r="AI12" s="75">
        <f>PXIL!L12</f>
        <v>0</v>
      </c>
      <c r="AJ12" s="75">
        <f>PXIL!R12</f>
        <v>0</v>
      </c>
      <c r="AK12" s="75">
        <f>RTM_IEX!L12</f>
        <v>11.64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2.0299999999999998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16.489999999999998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0.29180800000000001</v>
      </c>
      <c r="AD13">
        <f t="shared" si="1"/>
        <v>32.868191999999993</v>
      </c>
      <c r="AE13">
        <f>'IDT-1'!D13</f>
        <v>0</v>
      </c>
      <c r="AF13" s="26"/>
      <c r="AG13">
        <f t="shared" si="2"/>
        <v>32.868191999999993</v>
      </c>
      <c r="AI13" s="75">
        <f>PXIL!L13</f>
        <v>0</v>
      </c>
      <c r="AJ13" s="75">
        <f>PXIL!R13</f>
        <v>0</v>
      </c>
      <c r="AK13" s="75">
        <f>RTM_IEX!L13</f>
        <v>1.55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0.20055200000000001</v>
      </c>
      <c r="AD14">
        <f t="shared" si="1"/>
        <v>22.589448000000001</v>
      </c>
      <c r="AE14">
        <f>'IDT-1'!D14</f>
        <v>0</v>
      </c>
      <c r="AF14" s="26"/>
      <c r="AG14">
        <f t="shared" si="2"/>
        <v>22.589448000000001</v>
      </c>
      <c r="AI14" s="75">
        <f>PXIL!L14</f>
        <v>0</v>
      </c>
      <c r="AJ14" s="75">
        <f>PXIL!R14</f>
        <v>0</v>
      </c>
      <c r="AK14" s="75">
        <f>RTM_IEX!L14</f>
        <v>9.6999999999999993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0.21762400000000001</v>
      </c>
      <c r="AD15">
        <f t="shared" si="1"/>
        <v>24.512376</v>
      </c>
      <c r="AE15">
        <f>'IDT-1'!D15</f>
        <v>0</v>
      </c>
      <c r="AF15" s="26"/>
      <c r="AG15">
        <f t="shared" si="2"/>
        <v>24.512376</v>
      </c>
      <c r="AI15" s="75">
        <f>PXIL!L15</f>
        <v>0</v>
      </c>
      <c r="AJ15" s="75">
        <f>PXIL!R15</f>
        <v>0</v>
      </c>
      <c r="AK15" s="75">
        <f>RTM_IEX!L15</f>
        <v>11.64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2.1006001714775651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0.23610928150900257</v>
      </c>
      <c r="AD16">
        <f t="shared" si="1"/>
        <v>26.594490889968561</v>
      </c>
      <c r="AE16">
        <f>'IDT-1'!D16</f>
        <v>0</v>
      </c>
      <c r="AF16" s="26"/>
      <c r="AG16">
        <f t="shared" si="2"/>
        <v>26.594490889968561</v>
      </c>
      <c r="AI16" s="75">
        <f>PXIL!L16</f>
        <v>0</v>
      </c>
      <c r="AJ16" s="75">
        <f>PXIL!R16</f>
        <v>0</v>
      </c>
      <c r="AK16" s="75">
        <f>RTM_IEX!L16</f>
        <v>11.64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2.1006001714775651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0.22757328150900258</v>
      </c>
      <c r="AD17">
        <f t="shared" si="1"/>
        <v>25.633026889968562</v>
      </c>
      <c r="AE17">
        <f>'IDT-1'!D17</f>
        <v>0</v>
      </c>
      <c r="AF17" s="26"/>
      <c r="AG17">
        <f t="shared" si="2"/>
        <v>25.633026889968562</v>
      </c>
      <c r="AI17" s="75">
        <f>PXIL!L17</f>
        <v>0</v>
      </c>
      <c r="AJ17" s="75">
        <f>PXIL!R17</f>
        <v>0</v>
      </c>
      <c r="AK17" s="75">
        <f>RTM_IEX!L17</f>
        <v>10.67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2.1006001714775651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0.23610928150900257</v>
      </c>
      <c r="AD18">
        <f t="shared" si="1"/>
        <v>26.594490889968561</v>
      </c>
      <c r="AE18">
        <f>'IDT-1'!D18</f>
        <v>0</v>
      </c>
      <c r="AF18" s="26"/>
      <c r="AG18">
        <f t="shared" si="2"/>
        <v>26.594490889968561</v>
      </c>
      <c r="AI18" s="75">
        <f>PXIL!L18</f>
        <v>0</v>
      </c>
      <c r="AJ18" s="75">
        <f>PXIL!R18</f>
        <v>0</v>
      </c>
      <c r="AK18" s="75">
        <f>RTM_IEX!L18</f>
        <v>11.64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2.1006001714775651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15.52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0.29163728150900259</v>
      </c>
      <c r="AD19">
        <f t="shared" si="1"/>
        <v>32.848962889968561</v>
      </c>
      <c r="AE19">
        <f>'IDT-1'!D19</f>
        <v>0</v>
      </c>
      <c r="AF19" s="26"/>
      <c r="AG19">
        <f t="shared" si="2"/>
        <v>32.848962889968561</v>
      </c>
      <c r="AI19" s="75">
        <f>PXIL!L19</f>
        <v>0</v>
      </c>
      <c r="AJ19" s="75">
        <f>PXIL!R19</f>
        <v>0</v>
      </c>
      <c r="AK19" s="75">
        <f>RTM_IEX!L19</f>
        <v>2.4300000000000002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2.1006001714775651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0.21903728150900259</v>
      </c>
      <c r="AD20">
        <f t="shared" si="1"/>
        <v>24.671562889968563</v>
      </c>
      <c r="AE20">
        <f>'IDT-1'!D20</f>
        <v>0</v>
      </c>
      <c r="AF20" s="26"/>
      <c r="AG20">
        <f t="shared" si="2"/>
        <v>24.671562889968563</v>
      </c>
      <c r="AI20" s="75">
        <f>PXIL!L20</f>
        <v>0</v>
      </c>
      <c r="AJ20" s="75">
        <f>PXIL!R20</f>
        <v>0</v>
      </c>
      <c r="AK20" s="75">
        <f>RTM_IEX!L20</f>
        <v>9.6999999999999993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2.1006001714775651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0.23610928150900257</v>
      </c>
      <c r="AD21">
        <f t="shared" si="1"/>
        <v>26.594490889968561</v>
      </c>
      <c r="AE21">
        <f>'IDT-1'!D21</f>
        <v>0</v>
      </c>
      <c r="AF21" s="26"/>
      <c r="AG21">
        <f t="shared" si="2"/>
        <v>26.594490889968561</v>
      </c>
      <c r="AI21" s="75">
        <f>PXIL!L21</f>
        <v>0</v>
      </c>
      <c r="AJ21" s="75">
        <f>PXIL!R21</f>
        <v>0</v>
      </c>
      <c r="AK21" s="75">
        <f>RTM_IEX!L21</f>
        <v>11.64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2.1006001714775651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0.23610928150900257</v>
      </c>
      <c r="AD22">
        <f t="shared" si="1"/>
        <v>26.594490889968561</v>
      </c>
      <c r="AE22">
        <f>'IDT-1'!D22</f>
        <v>0</v>
      </c>
      <c r="AF22" s="26"/>
      <c r="AG22">
        <f t="shared" si="2"/>
        <v>26.594490889968561</v>
      </c>
      <c r="AI22" s="75">
        <f>PXIL!L22</f>
        <v>0</v>
      </c>
      <c r="AJ22" s="75">
        <f>PXIL!R22</f>
        <v>0</v>
      </c>
      <c r="AK22" s="75">
        <f>RTM_IEX!L22</f>
        <v>11.64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2.1006001714775651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0.22757328150900258</v>
      </c>
      <c r="AD23">
        <f t="shared" si="1"/>
        <v>25.633026889968562</v>
      </c>
      <c r="AE23">
        <f>'IDT-1'!D23</f>
        <v>0</v>
      </c>
      <c r="AF23" s="26"/>
      <c r="AG23">
        <f t="shared" si="2"/>
        <v>25.633026889968562</v>
      </c>
      <c r="AI23" s="75">
        <f>PXIL!L23</f>
        <v>0</v>
      </c>
      <c r="AJ23" s="75">
        <f>PXIL!R23</f>
        <v>0</v>
      </c>
      <c r="AK23" s="75">
        <f>RTM_IEX!L23</f>
        <v>10.67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2.1006001714775651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0.23610928150900257</v>
      </c>
      <c r="AD24">
        <f t="shared" si="1"/>
        <v>26.594490889968561</v>
      </c>
      <c r="AE24">
        <f>'IDT-1'!D24</f>
        <v>0</v>
      </c>
      <c r="AF24" s="26"/>
      <c r="AG24">
        <f t="shared" si="2"/>
        <v>26.594490889968561</v>
      </c>
      <c r="AI24" s="75">
        <f>PXIL!L24</f>
        <v>0</v>
      </c>
      <c r="AJ24" s="75">
        <f>PXIL!R24</f>
        <v>0</v>
      </c>
      <c r="AK24" s="75">
        <f>RTM_IEX!L24</f>
        <v>11.64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2.1006001714775651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16.489999999999998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0.30017328150900258</v>
      </c>
      <c r="AD25">
        <f t="shared" si="1"/>
        <v>33.810426889968561</v>
      </c>
      <c r="AE25">
        <f>'IDT-1'!D25</f>
        <v>0</v>
      </c>
      <c r="AF25" s="26"/>
      <c r="AG25">
        <f t="shared" si="2"/>
        <v>33.810426889968561</v>
      </c>
      <c r="AI25" s="75">
        <f>PXIL!L25</f>
        <v>0</v>
      </c>
      <c r="AJ25" s="75">
        <f>PXIL!R25</f>
        <v>0</v>
      </c>
      <c r="AK25" s="75">
        <f>RTM_IEX!L25</f>
        <v>2.4300000000000002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2.1006001714775651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0.13367728150900257</v>
      </c>
      <c r="AD26">
        <f t="shared" si="1"/>
        <v>15.056922889968561</v>
      </c>
      <c r="AE26">
        <f>'IDT-1'!D26</f>
        <v>0</v>
      </c>
      <c r="AF26" s="26"/>
      <c r="AG26">
        <f t="shared" si="2"/>
        <v>15.056922889968561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2.160617319234067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0.24517343240925982</v>
      </c>
      <c r="AD27">
        <f t="shared" si="1"/>
        <v>27.615443886824806</v>
      </c>
      <c r="AE27">
        <f>'IDT-1'!D27</f>
        <v>0</v>
      </c>
      <c r="AF27" s="26"/>
      <c r="AG27">
        <f t="shared" si="2"/>
        <v>27.615443886824806</v>
      </c>
      <c r="AI27" s="75">
        <f>PXIL!L27</f>
        <v>0</v>
      </c>
      <c r="AJ27" s="75">
        <f>PXIL!R27</f>
        <v>0</v>
      </c>
      <c r="AK27" s="75">
        <f>RTM_IEX!L27</f>
        <v>12.61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2.160617319234067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0.24517343240925982</v>
      </c>
      <c r="AD28">
        <f t="shared" si="1"/>
        <v>27.615443886824806</v>
      </c>
      <c r="AE28">
        <f>'IDT-1'!D28</f>
        <v>0</v>
      </c>
      <c r="AF28" s="26"/>
      <c r="AG28">
        <f t="shared" si="2"/>
        <v>27.615443886824806</v>
      </c>
      <c r="AI28" s="75">
        <f>PXIL!L28</f>
        <v>0</v>
      </c>
      <c r="AJ28" s="75">
        <f>PXIL!R28</f>
        <v>0</v>
      </c>
      <c r="AK28" s="75">
        <f>RTM_IEX!L28</f>
        <v>12.61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2.160617319234067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0.13420543240925981</v>
      </c>
      <c r="AD29">
        <f t="shared" si="1"/>
        <v>15.116411886824807</v>
      </c>
      <c r="AE29">
        <f>'IDT-1'!D29</f>
        <v>0</v>
      </c>
      <c r="AF29" s="26"/>
      <c r="AG29">
        <f t="shared" si="2"/>
        <v>15.116411886824807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2.160617319234067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0.25370943240925981</v>
      </c>
      <c r="AD30">
        <f t="shared" si="1"/>
        <v>28.576907886824806</v>
      </c>
      <c r="AE30">
        <f>'IDT-1'!D30</f>
        <v>0</v>
      </c>
      <c r="AF30" s="26"/>
      <c r="AG30">
        <f t="shared" si="2"/>
        <v>28.576907886824806</v>
      </c>
      <c r="AI30" s="75">
        <f>PXIL!L30</f>
        <v>0</v>
      </c>
      <c r="AJ30" s="75">
        <f>PXIL!R30</f>
        <v>0</v>
      </c>
      <c r="AK30" s="75">
        <f>RTM_IEX!L30</f>
        <v>13.58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2.0606060606060606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18.43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0.32111733333333337</v>
      </c>
      <c r="AD31">
        <f t="shared" si="1"/>
        <v>36.169488727272721</v>
      </c>
      <c r="AE31">
        <f>'IDT-1'!D31</f>
        <v>0</v>
      </c>
      <c r="AF31" s="26"/>
      <c r="AG31">
        <f t="shared" si="2"/>
        <v>36.169488727272721</v>
      </c>
      <c r="AI31" s="75">
        <f>PXIL!L31</f>
        <v>0</v>
      </c>
      <c r="AJ31" s="75">
        <f>PXIL!R31</f>
        <v>0</v>
      </c>
      <c r="AK31" s="75">
        <f>RTM_IEX!L31</f>
        <v>2.91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1.9672826416237501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0.25200808724628904</v>
      </c>
      <c r="AD32">
        <f t="shared" si="1"/>
        <v>28.38527455437746</v>
      </c>
      <c r="AE32">
        <f>'IDT-1'!D32</f>
        <v>0</v>
      </c>
      <c r="AF32" s="26"/>
      <c r="AG32">
        <f t="shared" si="2"/>
        <v>28.38527455437746</v>
      </c>
      <c r="AI32" s="75">
        <f>PXIL!L32</f>
        <v>0</v>
      </c>
      <c r="AJ32" s="75">
        <f>PXIL!R32</f>
        <v>0</v>
      </c>
      <c r="AK32" s="75">
        <f>RTM_IEX!L32</f>
        <v>13.58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1.9672826416237501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0.28615208724628904</v>
      </c>
      <c r="AD33">
        <f t="shared" si="1"/>
        <v>32.231130554377465</v>
      </c>
      <c r="AE33">
        <f>'IDT-1'!D33</f>
        <v>0</v>
      </c>
      <c r="AF33" s="26"/>
      <c r="AG33">
        <f t="shared" si="2"/>
        <v>32.231130554377465</v>
      </c>
      <c r="AI33" s="75">
        <f>PXIL!L33</f>
        <v>0</v>
      </c>
      <c r="AJ33" s="75">
        <f>PXIL!R33</f>
        <v>0</v>
      </c>
      <c r="AK33" s="75">
        <f>RTM_IEX!L33</f>
        <v>17.46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1.9672826416237501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0.28615208724628904</v>
      </c>
      <c r="AD34">
        <f t="shared" si="1"/>
        <v>32.231130554377465</v>
      </c>
      <c r="AE34">
        <f>'IDT-1'!D34</f>
        <v>0</v>
      </c>
      <c r="AF34" s="26"/>
      <c r="AG34">
        <f t="shared" si="2"/>
        <v>32.231130554377465</v>
      </c>
      <c r="AI34" s="75">
        <f>PXIL!L34</f>
        <v>0</v>
      </c>
      <c r="AJ34" s="75">
        <f>PXIL!R34</f>
        <v>0</v>
      </c>
      <c r="AK34" s="75">
        <f>RTM_IEX!L34</f>
        <v>17.46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2.0299999999999998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0.27816799999999997</v>
      </c>
      <c r="AD35">
        <f t="shared" si="1"/>
        <v>31.331831999999995</v>
      </c>
      <c r="AE35">
        <f>'IDT-1'!D35</f>
        <v>0</v>
      </c>
      <c r="AF35" s="26"/>
      <c r="AG35">
        <f t="shared" si="2"/>
        <v>31.331831999999995</v>
      </c>
      <c r="AI35" s="75">
        <f>PXIL!L35</f>
        <v>0</v>
      </c>
      <c r="AJ35" s="75">
        <f>PXIL!R35</f>
        <v>0</v>
      </c>
      <c r="AK35" s="75">
        <f>RTM_IEX!L35</f>
        <v>16.489999999999998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2.0299999999999998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0.29523999999999995</v>
      </c>
      <c r="AD36">
        <f t="shared" si="1"/>
        <v>33.254759999999997</v>
      </c>
      <c r="AE36">
        <f>'IDT-1'!D36</f>
        <v>0</v>
      </c>
      <c r="AF36" s="26"/>
      <c r="AG36">
        <f t="shared" si="2"/>
        <v>33.254759999999997</v>
      </c>
      <c r="AI36" s="75">
        <f>PXIL!L36</f>
        <v>0</v>
      </c>
      <c r="AJ36" s="75">
        <f>PXIL!R36</f>
        <v>0</v>
      </c>
      <c r="AK36" s="75">
        <f>RTM_IEX!L36</f>
        <v>18.43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2.0299999999999998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26.19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0.36784</v>
      </c>
      <c r="AD37">
        <f t="shared" si="1"/>
        <v>41.432160000000003</v>
      </c>
      <c r="AE37">
        <f>'IDT-1'!D37</f>
        <v>0</v>
      </c>
      <c r="AF37" s="26"/>
      <c r="AG37">
        <f t="shared" si="2"/>
        <v>41.432160000000003</v>
      </c>
      <c r="AI37" s="75">
        <f>PXIL!L37</f>
        <v>0</v>
      </c>
      <c r="AJ37" s="75">
        <f>PXIL!R37</f>
        <v>0</v>
      </c>
      <c r="AK37" s="75">
        <f>RTM_IEX!L37</f>
        <v>0.49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2.0299999999999998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0.29523999999999995</v>
      </c>
      <c r="AD38">
        <f t="shared" si="1"/>
        <v>33.254759999999997</v>
      </c>
      <c r="AE38">
        <f>'IDT-1'!D38</f>
        <v>0</v>
      </c>
      <c r="AF38" s="26"/>
      <c r="AG38">
        <f t="shared" si="2"/>
        <v>33.254759999999997</v>
      </c>
      <c r="AI38" s="75">
        <f>PXIL!L38</f>
        <v>0</v>
      </c>
      <c r="AJ38" s="75">
        <f>PXIL!R38</f>
        <v>0</v>
      </c>
      <c r="AK38" s="75">
        <f>RTM_IEX!L38</f>
        <v>18.43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2.0299999999999998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0.32084800000000002</v>
      </c>
      <c r="AD39">
        <f t="shared" si="1"/>
        <v>36.139151999999996</v>
      </c>
      <c r="AE39">
        <f>'IDT-1'!D39</f>
        <v>0</v>
      </c>
      <c r="AF39" s="26"/>
      <c r="AG39">
        <f t="shared" si="2"/>
        <v>36.139151999999996</v>
      </c>
      <c r="AI39" s="75">
        <f>PXIL!L39</f>
        <v>0</v>
      </c>
      <c r="AJ39" s="75">
        <f>PXIL!R39</f>
        <v>0</v>
      </c>
      <c r="AK39" s="75">
        <f>RTM_IEX!L39</f>
        <v>21.34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2.0299999999999998</v>
      </c>
      <c r="I40">
        <f>Bawana_NG!R40</f>
        <v>5.7699999999999987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0.33748</v>
      </c>
      <c r="AD40">
        <f t="shared" si="1"/>
        <v>38.012519999999995</v>
      </c>
      <c r="AE40">
        <f>'IDT-1'!D40</f>
        <v>0</v>
      </c>
      <c r="AF40" s="26"/>
      <c r="AG40">
        <f t="shared" si="2"/>
        <v>38.012519999999995</v>
      </c>
      <c r="AI40" s="75">
        <f>PXIL!L40</f>
        <v>0</v>
      </c>
      <c r="AJ40" s="75">
        <f>PXIL!R40</f>
        <v>0</v>
      </c>
      <c r="AK40" s="75">
        <f>RTM_IEX!L40</f>
        <v>23.28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2.0299999999999998</v>
      </c>
      <c r="I41">
        <f>Bawana_NG!R41</f>
        <v>5.7699999999999987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0.33748</v>
      </c>
      <c r="AD41">
        <f t="shared" si="1"/>
        <v>38.012519999999995</v>
      </c>
      <c r="AE41">
        <f>'IDT-1'!D41</f>
        <v>0</v>
      </c>
      <c r="AF41" s="26"/>
      <c r="AG41">
        <f t="shared" si="2"/>
        <v>38.012519999999995</v>
      </c>
      <c r="AI41" s="75">
        <f>PXIL!L41</f>
        <v>0</v>
      </c>
      <c r="AJ41" s="75">
        <f>PXIL!R41</f>
        <v>0</v>
      </c>
      <c r="AK41" s="75">
        <f>RTM_IEX!L41</f>
        <v>23.28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2.0299999999999998</v>
      </c>
      <c r="I42">
        <f>Bawana_NG!R42</f>
        <v>5.7699999999999987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0.34601599999999999</v>
      </c>
      <c r="AD42">
        <f t="shared" si="1"/>
        <v>38.973983999999994</v>
      </c>
      <c r="AE42">
        <f>'IDT-1'!D42</f>
        <v>0</v>
      </c>
      <c r="AF42" s="26"/>
      <c r="AG42">
        <f t="shared" si="2"/>
        <v>38.973983999999994</v>
      </c>
      <c r="AI42" s="75">
        <f>PXIL!L42</f>
        <v>0</v>
      </c>
      <c r="AJ42" s="75">
        <f>PXIL!R42</f>
        <v>0</v>
      </c>
      <c r="AK42" s="75">
        <f>RTM_IEX!L42</f>
        <v>24.25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2.0299999999999998</v>
      </c>
      <c r="I43">
        <f>Bawana_NG!R43</f>
        <v>5.7699999999999987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29.1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0.40576800000000002</v>
      </c>
      <c r="AD43">
        <f t="shared" si="1"/>
        <v>45.704231999999998</v>
      </c>
      <c r="AE43">
        <f>'IDT-1'!D43</f>
        <v>0</v>
      </c>
      <c r="AF43" s="26"/>
      <c r="AG43">
        <f t="shared" si="2"/>
        <v>45.704231999999998</v>
      </c>
      <c r="AI43" s="75">
        <f>PXIL!L43</f>
        <v>0</v>
      </c>
      <c r="AJ43" s="75">
        <f>PXIL!R43</f>
        <v>0</v>
      </c>
      <c r="AK43" s="75">
        <f>RTM_IEX!L43</f>
        <v>1.94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2.0299999999999998</v>
      </c>
      <c r="I44">
        <f>Bawana_NG!R44</f>
        <v>5.7699999999999987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0.32040800000000003</v>
      </c>
      <c r="AD44">
        <f t="shared" si="1"/>
        <v>36.089591999999996</v>
      </c>
      <c r="AE44">
        <f>'IDT-1'!D44</f>
        <v>0</v>
      </c>
      <c r="AF44" s="26"/>
      <c r="AG44">
        <f t="shared" si="2"/>
        <v>36.089591999999996</v>
      </c>
      <c r="AI44" s="75">
        <f>PXIL!L44</f>
        <v>0</v>
      </c>
      <c r="AJ44" s="75">
        <f>PXIL!R44</f>
        <v>0</v>
      </c>
      <c r="AK44" s="75">
        <f>RTM_IEX!L44</f>
        <v>21.34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5.6799999999999988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0.32735999999999998</v>
      </c>
      <c r="AD45">
        <f t="shared" si="1"/>
        <v>36.872640000000004</v>
      </c>
      <c r="AE45">
        <f>'IDT-1'!D45</f>
        <v>0</v>
      </c>
      <c r="AF45" s="26"/>
      <c r="AG45">
        <f t="shared" si="2"/>
        <v>36.872640000000004</v>
      </c>
      <c r="AI45" s="75">
        <f>PXIL!L45</f>
        <v>0</v>
      </c>
      <c r="AJ45" s="75">
        <f>PXIL!R45</f>
        <v>0</v>
      </c>
      <c r="AK45" s="75">
        <f>RTM_IEX!L45</f>
        <v>24.25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2.0299999999999998</v>
      </c>
      <c r="I46">
        <f>Bawana_NG!R46</f>
        <v>5.6799999999999988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0.34522399999999998</v>
      </c>
      <c r="AD46">
        <f t="shared" si="1"/>
        <v>38.884775999999995</v>
      </c>
      <c r="AE46">
        <f>'IDT-1'!D46</f>
        <v>0</v>
      </c>
      <c r="AF46" s="26"/>
      <c r="AG46">
        <f t="shared" si="2"/>
        <v>38.884775999999995</v>
      </c>
      <c r="AI46" s="75">
        <f>PXIL!L46</f>
        <v>0</v>
      </c>
      <c r="AJ46" s="75">
        <f>PXIL!R46</f>
        <v>0</v>
      </c>
      <c r="AK46" s="75">
        <f>RTM_IEX!L46</f>
        <v>24.25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2.0299999999999998</v>
      </c>
      <c r="I47">
        <f>Bawana_NG!R47</f>
        <v>5.6799999999999988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0.36229600000000001</v>
      </c>
      <c r="AD47">
        <f t="shared" si="1"/>
        <v>40.807704000000001</v>
      </c>
      <c r="AE47">
        <f>'IDT-1'!D47</f>
        <v>0</v>
      </c>
      <c r="AF47" s="26"/>
      <c r="AG47">
        <f t="shared" si="2"/>
        <v>40.807704000000001</v>
      </c>
      <c r="AI47" s="75">
        <f>PXIL!L47</f>
        <v>0</v>
      </c>
      <c r="AJ47" s="75">
        <f>PXIL!R47</f>
        <v>0</v>
      </c>
      <c r="AK47" s="75">
        <f>RTM_IEX!L47</f>
        <v>26.19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2.0299999999999998</v>
      </c>
      <c r="I48">
        <f>Bawana_NG!R48</f>
        <v>5.6799999999999988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0.36229600000000001</v>
      </c>
      <c r="AD48">
        <f t="shared" si="1"/>
        <v>40.807704000000001</v>
      </c>
      <c r="AE48">
        <f>'IDT-1'!D48</f>
        <v>0</v>
      </c>
      <c r="AF48" s="26"/>
      <c r="AG48">
        <f t="shared" si="2"/>
        <v>40.807704000000001</v>
      </c>
      <c r="AI48" s="75">
        <f>PXIL!L48</f>
        <v>0</v>
      </c>
      <c r="AJ48" s="75">
        <f>PXIL!R48</f>
        <v>0</v>
      </c>
      <c r="AK48" s="75">
        <f>RTM_IEX!L48</f>
        <v>26.19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2.0299999999999998</v>
      </c>
      <c r="I49">
        <f>Bawana_NG!R49</f>
        <v>5.6799999999999988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27.16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0.39221600000000006</v>
      </c>
      <c r="AD49">
        <f t="shared" si="1"/>
        <v>44.177784000000003</v>
      </c>
      <c r="AE49">
        <f>'IDT-1'!D49</f>
        <v>0</v>
      </c>
      <c r="AF49" s="26"/>
      <c r="AG49">
        <f t="shared" si="2"/>
        <v>44.177784000000003</v>
      </c>
      <c r="AI49" s="75">
        <f>PXIL!L49</f>
        <v>0</v>
      </c>
      <c r="AJ49" s="75">
        <f>PXIL!R49</f>
        <v>0</v>
      </c>
      <c r="AK49" s="75">
        <f>RTM_IEX!L49</f>
        <v>2.4300000000000002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2.0299999999999998</v>
      </c>
      <c r="I50">
        <f>Bawana_NG!R50</f>
        <v>5.6799999999999988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0.33158399999999999</v>
      </c>
      <c r="AD50">
        <f t="shared" si="1"/>
        <v>37.348415999999993</v>
      </c>
      <c r="AE50">
        <f>'IDT-1'!D50</f>
        <v>0</v>
      </c>
      <c r="AF50" s="26"/>
      <c r="AG50">
        <f t="shared" si="2"/>
        <v>37.348415999999993</v>
      </c>
      <c r="AI50" s="75">
        <f>PXIL!L50</f>
        <v>0</v>
      </c>
      <c r="AJ50" s="75">
        <f>PXIL!R50</f>
        <v>0</v>
      </c>
      <c r="AK50" s="75">
        <f>RTM_IEX!L50</f>
        <v>22.7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2.0299999999999998</v>
      </c>
      <c r="I51">
        <f>Bawana_NG!R51</f>
        <v>5.589999999999999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0.360624</v>
      </c>
      <c r="AD51">
        <f t="shared" si="1"/>
        <v>40.619375999999995</v>
      </c>
      <c r="AE51">
        <f>'IDT-1'!D51</f>
        <v>0</v>
      </c>
      <c r="AF51" s="26"/>
      <c r="AG51">
        <f t="shared" si="2"/>
        <v>40.619375999999995</v>
      </c>
      <c r="AI51" s="75">
        <f>PXIL!L51</f>
        <v>0</v>
      </c>
      <c r="AJ51" s="75">
        <f>PXIL!R51</f>
        <v>0</v>
      </c>
      <c r="AK51" s="75">
        <f>RTM_IEX!L51</f>
        <v>26.09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2.0299999999999998</v>
      </c>
      <c r="I52">
        <f>Bawana_NG!R52</f>
        <v>5.589999999999999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0.360624</v>
      </c>
      <c r="AD52">
        <f t="shared" si="1"/>
        <v>40.619375999999995</v>
      </c>
      <c r="AE52">
        <f>'IDT-1'!D52</f>
        <v>0</v>
      </c>
      <c r="AF52" s="26"/>
      <c r="AG52">
        <f t="shared" si="2"/>
        <v>40.619375999999995</v>
      </c>
      <c r="AI52" s="75">
        <f>PXIL!L52</f>
        <v>0</v>
      </c>
      <c r="AJ52" s="75">
        <f>PXIL!R52</f>
        <v>0</v>
      </c>
      <c r="AK52" s="75">
        <f>RTM_IEX!L52</f>
        <v>26.09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2.0299999999999998</v>
      </c>
      <c r="I53">
        <f>Bawana_NG!R53</f>
        <v>5.589999999999999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0.35895199999999999</v>
      </c>
      <c r="AD53">
        <f t="shared" si="1"/>
        <v>40.43104799999999</v>
      </c>
      <c r="AE53">
        <f>'IDT-1'!D53</f>
        <v>0</v>
      </c>
      <c r="AF53" s="26"/>
      <c r="AG53">
        <f t="shared" si="2"/>
        <v>40.43104799999999</v>
      </c>
      <c r="AI53" s="75">
        <f>PXIL!L53</f>
        <v>0</v>
      </c>
      <c r="AJ53" s="75">
        <f>PXIL!R53</f>
        <v>0</v>
      </c>
      <c r="AK53" s="75">
        <f>RTM_IEX!L53</f>
        <v>25.9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2.0299999999999998</v>
      </c>
      <c r="I54">
        <f>Bawana_NG!R54</f>
        <v>5.589999999999999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0.35895199999999999</v>
      </c>
      <c r="AD54">
        <f t="shared" si="1"/>
        <v>40.43104799999999</v>
      </c>
      <c r="AE54">
        <f>'IDT-1'!D54</f>
        <v>0</v>
      </c>
      <c r="AF54" s="26"/>
      <c r="AG54">
        <f t="shared" si="2"/>
        <v>40.43104799999999</v>
      </c>
      <c r="AI54" s="75">
        <f>PXIL!L54</f>
        <v>0</v>
      </c>
      <c r="AJ54" s="75">
        <f>PXIL!R54</f>
        <v>0</v>
      </c>
      <c r="AK54" s="75">
        <f>RTM_IEX!L54</f>
        <v>25.9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2.0299999999999998</v>
      </c>
      <c r="I55">
        <f>Bawana_NG!R55</f>
        <v>5.589999999999999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27.16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0.38711199999999996</v>
      </c>
      <c r="AD55">
        <f t="shared" si="1"/>
        <v>43.602887999999993</v>
      </c>
      <c r="AE55">
        <f>'IDT-1'!D55</f>
        <v>0</v>
      </c>
      <c r="AF55" s="26"/>
      <c r="AG55">
        <f t="shared" si="2"/>
        <v>43.602887999999993</v>
      </c>
      <c r="AI55" s="75">
        <f>PXIL!L55</f>
        <v>0</v>
      </c>
      <c r="AJ55" s="75">
        <f>PXIL!R55</f>
        <v>0</v>
      </c>
      <c r="AK55" s="75">
        <f>RTM_IEX!L55</f>
        <v>1.94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2.0299999999999998</v>
      </c>
      <c r="I56">
        <f>Bawana_NG!R56</f>
        <v>5.589999999999999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0.32225599999999999</v>
      </c>
      <c r="AD56">
        <f t="shared" si="1"/>
        <v>36.297743999999994</v>
      </c>
      <c r="AE56">
        <f>'IDT-1'!D56</f>
        <v>0</v>
      </c>
      <c r="AF56" s="26"/>
      <c r="AG56">
        <f t="shared" si="2"/>
        <v>36.297743999999994</v>
      </c>
      <c r="AI56" s="75">
        <f>PXIL!L56</f>
        <v>0</v>
      </c>
      <c r="AJ56" s="75">
        <f>PXIL!R56</f>
        <v>0</v>
      </c>
      <c r="AK56" s="75">
        <f>RTM_IEX!L56</f>
        <v>21.73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2.0299999999999998</v>
      </c>
      <c r="I57">
        <f>Bawana_NG!R57</f>
        <v>5.589999999999999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0.34874399999999994</v>
      </c>
      <c r="AD57">
        <f t="shared" si="1"/>
        <v>39.281255999999999</v>
      </c>
      <c r="AE57">
        <f>'IDT-1'!D57</f>
        <v>0</v>
      </c>
      <c r="AF57" s="26"/>
      <c r="AG57">
        <f t="shared" si="2"/>
        <v>39.281255999999999</v>
      </c>
      <c r="AI57" s="75">
        <f>PXIL!L57</f>
        <v>0</v>
      </c>
      <c r="AJ57" s="75">
        <f>PXIL!R57</f>
        <v>0</v>
      </c>
      <c r="AK57" s="75">
        <f>RTM_IEX!L57</f>
        <v>24.74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2.0299999999999998</v>
      </c>
      <c r="I58">
        <f>Bawana_NG!R58</f>
        <v>5.589999999999999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0.34874399999999994</v>
      </c>
      <c r="AD58">
        <f t="shared" si="1"/>
        <v>39.281255999999999</v>
      </c>
      <c r="AE58">
        <f>'IDT-1'!D58</f>
        <v>0</v>
      </c>
      <c r="AF58" s="26"/>
      <c r="AG58">
        <f t="shared" si="2"/>
        <v>39.281255999999999</v>
      </c>
      <c r="AI58" s="75">
        <f>PXIL!L58</f>
        <v>0</v>
      </c>
      <c r="AJ58" s="75">
        <f>PXIL!R58</f>
        <v>0</v>
      </c>
      <c r="AK58" s="75">
        <f>RTM_IEX!L58</f>
        <v>24.74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1.74</v>
      </c>
      <c r="I59">
        <f>Bawana_NG!R59</f>
        <v>5.589999999999999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0.35041599999999995</v>
      </c>
      <c r="AD59">
        <f t="shared" si="1"/>
        <v>39.46958399999999</v>
      </c>
      <c r="AE59">
        <f>'IDT-1'!D59</f>
        <v>0</v>
      </c>
      <c r="AF59" s="26"/>
      <c r="AG59">
        <f t="shared" si="2"/>
        <v>39.46958399999999</v>
      </c>
      <c r="AI59" s="75">
        <f>PXIL!L59</f>
        <v>0</v>
      </c>
      <c r="AJ59" s="75">
        <f>PXIL!R59</f>
        <v>0</v>
      </c>
      <c r="AK59" s="75">
        <f>RTM_IEX!L59</f>
        <v>25.22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1.74</v>
      </c>
      <c r="I60">
        <f>Bawana_NG!R60</f>
        <v>5.589999999999999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0.35041599999999995</v>
      </c>
      <c r="AD60">
        <f t="shared" si="1"/>
        <v>39.46958399999999</v>
      </c>
      <c r="AE60">
        <f>'IDT-1'!D60</f>
        <v>0</v>
      </c>
      <c r="AF60" s="26"/>
      <c r="AG60">
        <f t="shared" si="2"/>
        <v>39.46958399999999</v>
      </c>
      <c r="AI60" s="75">
        <f>PXIL!L60</f>
        <v>0</v>
      </c>
      <c r="AJ60" s="75">
        <f>PXIL!R60</f>
        <v>0</v>
      </c>
      <c r="AK60" s="75">
        <f>RTM_IEX!L60</f>
        <v>25.22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5.589999999999999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27.16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0.38429599999999997</v>
      </c>
      <c r="AD61">
        <f t="shared" si="1"/>
        <v>43.285703999999996</v>
      </c>
      <c r="AE61">
        <f>'IDT-1'!D61</f>
        <v>0</v>
      </c>
      <c r="AF61" s="26"/>
      <c r="AG61">
        <f t="shared" si="2"/>
        <v>43.285703999999996</v>
      </c>
      <c r="AI61" s="75">
        <f>PXIL!L61</f>
        <v>0</v>
      </c>
      <c r="AJ61" s="75">
        <f>PXIL!R61</f>
        <v>0</v>
      </c>
      <c r="AK61" s="75">
        <f>RTM_IEX!L61</f>
        <v>1.65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5.589999999999999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0.296736</v>
      </c>
      <c r="AD62">
        <f t="shared" si="1"/>
        <v>33.423263999999996</v>
      </c>
      <c r="AE62">
        <f>'IDT-1'!D62</f>
        <v>0</v>
      </c>
      <c r="AF62" s="26"/>
      <c r="AG62">
        <f t="shared" si="2"/>
        <v>33.423263999999996</v>
      </c>
      <c r="AI62" s="75">
        <f>PXIL!L62</f>
        <v>0</v>
      </c>
      <c r="AJ62" s="75">
        <f>PXIL!R62</f>
        <v>0</v>
      </c>
      <c r="AK62" s="75">
        <f>RTM_IEX!L62</f>
        <v>20.86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1.74</v>
      </c>
      <c r="I63">
        <f>Bawana_NG!R63</f>
        <v>5.589999999999999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0.29920000000000002</v>
      </c>
      <c r="AD63">
        <f t="shared" si="1"/>
        <v>33.700800000000001</v>
      </c>
      <c r="AE63">
        <f>'IDT-1'!D63</f>
        <v>0</v>
      </c>
      <c r="AF63" s="26"/>
      <c r="AG63">
        <f t="shared" si="2"/>
        <v>33.700800000000001</v>
      </c>
      <c r="AI63" s="75">
        <f>PXIL!L63</f>
        <v>0</v>
      </c>
      <c r="AJ63" s="75">
        <f>PXIL!R63</f>
        <v>0</v>
      </c>
      <c r="AK63" s="75">
        <f>RTM_IEX!L63</f>
        <v>19.399999999999999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1.74</v>
      </c>
      <c r="I64">
        <f>Bawana_NG!R64</f>
        <v>5.589999999999999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0.32911999999999997</v>
      </c>
      <c r="AD64">
        <f t="shared" si="1"/>
        <v>37.070879999999995</v>
      </c>
      <c r="AE64">
        <f>'IDT-1'!D64</f>
        <v>0</v>
      </c>
      <c r="AF64" s="26"/>
      <c r="AG64">
        <f t="shared" si="2"/>
        <v>37.070879999999995</v>
      </c>
      <c r="AI64" s="75">
        <f>PXIL!L64</f>
        <v>0</v>
      </c>
      <c r="AJ64" s="75">
        <f>PXIL!R64</f>
        <v>0</v>
      </c>
      <c r="AK64" s="75">
        <f>RTM_IEX!L64</f>
        <v>22.8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1.74</v>
      </c>
      <c r="I65">
        <f>Bawana_NG!R65</f>
        <v>5.589999999999999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0.32735999999999998</v>
      </c>
      <c r="AD65">
        <f t="shared" si="1"/>
        <v>36.872640000000004</v>
      </c>
      <c r="AE65">
        <f>'IDT-1'!D65</f>
        <v>0</v>
      </c>
      <c r="AF65" s="26"/>
      <c r="AG65">
        <f t="shared" si="2"/>
        <v>36.872640000000004</v>
      </c>
      <c r="AI65" s="75">
        <f>PXIL!L65</f>
        <v>0</v>
      </c>
      <c r="AJ65" s="75">
        <f>PXIL!R65</f>
        <v>0</v>
      </c>
      <c r="AK65" s="75">
        <f>RTM_IEX!L65</f>
        <v>22.6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1.74</v>
      </c>
      <c r="I66">
        <f>Bawana_NG!R66</f>
        <v>5.589999999999999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0.32647999999999999</v>
      </c>
      <c r="AD66">
        <f t="shared" si="1"/>
        <v>36.773519999999998</v>
      </c>
      <c r="AE66">
        <f>'IDT-1'!D66</f>
        <v>0</v>
      </c>
      <c r="AF66" s="26"/>
      <c r="AG66">
        <f t="shared" si="2"/>
        <v>36.773519999999998</v>
      </c>
      <c r="AI66" s="75">
        <f>PXIL!L66</f>
        <v>0</v>
      </c>
      <c r="AJ66" s="75">
        <f>PXIL!R66</f>
        <v>0</v>
      </c>
      <c r="AK66" s="75">
        <f>RTM_IEX!L66</f>
        <v>22.5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2.1800000000000002</v>
      </c>
      <c r="I67">
        <f>Bawana_NG!R67</f>
        <v>5.589999999999999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27.16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0.37136000000000002</v>
      </c>
      <c r="AD67">
        <f t="shared" si="1"/>
        <v>41.82864</v>
      </c>
      <c r="AE67">
        <f>'IDT-1'!D67</f>
        <v>0</v>
      </c>
      <c r="AF67" s="26"/>
      <c r="AG67">
        <f t="shared" si="2"/>
        <v>41.82864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2.1800000000000002</v>
      </c>
      <c r="I68">
        <f>Bawana_NG!R68</f>
        <v>5.589999999999999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0.29453600000000002</v>
      </c>
      <c r="AD68">
        <f t="shared" ref="AD68:AD98" si="4">SUM(B68:AB68,AI68:AR68)-AC68</f>
        <v>33.175463999999998</v>
      </c>
      <c r="AE68">
        <f>'IDT-1'!D68</f>
        <v>0</v>
      </c>
      <c r="AF68" s="26"/>
      <c r="AG68">
        <f t="shared" ref="AG68:AG98" si="5">SUM(AD68:AF68)</f>
        <v>33.175463999999998</v>
      </c>
      <c r="AI68" s="75">
        <f>PXIL!L68</f>
        <v>0</v>
      </c>
      <c r="AJ68" s="75">
        <f>PXIL!R68</f>
        <v>0</v>
      </c>
      <c r="AK68" s="75">
        <f>RTM_IEX!L68</f>
        <v>18.43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2.1800000000000002</v>
      </c>
      <c r="I69">
        <f>Bawana_NG!R69</f>
        <v>5.589999999999999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0.311608</v>
      </c>
      <c r="AD69">
        <f t="shared" si="4"/>
        <v>35.098391999999997</v>
      </c>
      <c r="AE69">
        <f>'IDT-1'!D69</f>
        <v>0</v>
      </c>
      <c r="AF69" s="26"/>
      <c r="AG69">
        <f t="shared" si="5"/>
        <v>35.098391999999997</v>
      </c>
      <c r="AI69" s="75">
        <f>PXIL!L69</f>
        <v>0</v>
      </c>
      <c r="AJ69" s="75">
        <f>PXIL!R69</f>
        <v>0</v>
      </c>
      <c r="AK69" s="75">
        <f>RTM_IEX!L69</f>
        <v>20.37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2.1800000000000002</v>
      </c>
      <c r="I70">
        <f>Bawana_NG!R70</f>
        <v>5.589999999999999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0.311608</v>
      </c>
      <c r="AD70">
        <f t="shared" si="4"/>
        <v>35.098391999999997</v>
      </c>
      <c r="AE70">
        <f>'IDT-1'!D70</f>
        <v>0</v>
      </c>
      <c r="AF70" s="26"/>
      <c r="AG70">
        <f t="shared" si="5"/>
        <v>35.098391999999997</v>
      </c>
      <c r="AI70" s="75">
        <f>PXIL!L70</f>
        <v>0</v>
      </c>
      <c r="AJ70" s="75">
        <f>PXIL!R70</f>
        <v>0</v>
      </c>
      <c r="AK70" s="75">
        <f>RTM_IEX!L70</f>
        <v>20.37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2.1800000000000002</v>
      </c>
      <c r="I71">
        <f>Bawana_NG!R71</f>
        <v>5.589999999999999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0.298848</v>
      </c>
      <c r="AD71">
        <f t="shared" si="4"/>
        <v>33.661152000000001</v>
      </c>
      <c r="AE71">
        <f>'IDT-1'!D71</f>
        <v>0</v>
      </c>
      <c r="AF71" s="26"/>
      <c r="AG71">
        <f t="shared" si="5"/>
        <v>33.661152000000001</v>
      </c>
      <c r="AI71" s="75">
        <f>PXIL!L71</f>
        <v>0</v>
      </c>
      <c r="AJ71" s="75">
        <f>PXIL!R71</f>
        <v>0</v>
      </c>
      <c r="AK71" s="75">
        <f>RTM_IEX!L71</f>
        <v>18.920000000000002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5.589999999999999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0.27535199999999999</v>
      </c>
      <c r="AD72">
        <f t="shared" si="4"/>
        <v>31.014647999999998</v>
      </c>
      <c r="AE72">
        <f>'IDT-1'!D72</f>
        <v>0</v>
      </c>
      <c r="AF72" s="26"/>
      <c r="AG72">
        <f t="shared" si="5"/>
        <v>31.014647999999998</v>
      </c>
      <c r="AI72" s="75">
        <f>PXIL!L72</f>
        <v>0</v>
      </c>
      <c r="AJ72" s="75">
        <f>PXIL!R72</f>
        <v>0</v>
      </c>
      <c r="AK72" s="75">
        <f>RTM_IEX!L72</f>
        <v>18.43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1.4396001110802554</v>
      </c>
      <c r="I73">
        <f>Bawana_NG!R73</f>
        <v>5.589999999999999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22.31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0.33237248097750627</v>
      </c>
      <c r="AD73">
        <f t="shared" si="4"/>
        <v>37.437227630102747</v>
      </c>
      <c r="AE73">
        <f>'IDT-1'!D73</f>
        <v>0</v>
      </c>
      <c r="AF73" s="26"/>
      <c r="AG73">
        <f t="shared" si="5"/>
        <v>37.437227630102747</v>
      </c>
      <c r="AI73" s="75">
        <f>PXIL!L73</f>
        <v>0</v>
      </c>
      <c r="AJ73" s="75">
        <f>PXIL!R73</f>
        <v>0</v>
      </c>
      <c r="AK73" s="75">
        <f>RTM_IEX!L73</f>
        <v>1.1599999999999999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5.589999999999999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0.24120800000000003</v>
      </c>
      <c r="AD74">
        <f t="shared" si="4"/>
        <v>27.168792</v>
      </c>
      <c r="AE74">
        <f>'IDT-1'!D74</f>
        <v>0</v>
      </c>
      <c r="AF74" s="26"/>
      <c r="AG74">
        <f t="shared" si="5"/>
        <v>27.168792</v>
      </c>
      <c r="AI74" s="75">
        <f>PXIL!L74</f>
        <v>0</v>
      </c>
      <c r="AJ74" s="75">
        <f>PXIL!R74</f>
        <v>0</v>
      </c>
      <c r="AK74" s="75">
        <f>RTM_IEX!L74</f>
        <v>14.55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2.0299999999999998</v>
      </c>
      <c r="I75">
        <f>Bawana_NG!R75</f>
        <v>5.6799999999999988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0.27693599999999996</v>
      </c>
      <c r="AD75">
        <f t="shared" si="4"/>
        <v>31.193063999999996</v>
      </c>
      <c r="AE75">
        <f>'IDT-1'!D75</f>
        <v>0</v>
      </c>
      <c r="AF75" s="26"/>
      <c r="AG75">
        <f t="shared" si="5"/>
        <v>31.193063999999996</v>
      </c>
      <c r="AI75" s="75">
        <f>PXIL!L75</f>
        <v>0</v>
      </c>
      <c r="AJ75" s="75">
        <f>PXIL!R75</f>
        <v>0</v>
      </c>
      <c r="AK75" s="75">
        <f>RTM_IEX!L75</f>
        <v>16.489999999999998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2.0299999999999998</v>
      </c>
      <c r="I76">
        <f>Bawana_NG!R76</f>
        <v>5.6799999999999988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0.26839999999999997</v>
      </c>
      <c r="AD76">
        <f t="shared" si="4"/>
        <v>30.231599999999997</v>
      </c>
      <c r="AE76">
        <f>'IDT-1'!D76</f>
        <v>0</v>
      </c>
      <c r="AF76" s="26"/>
      <c r="AG76">
        <f t="shared" si="5"/>
        <v>30.231599999999997</v>
      </c>
      <c r="AI76" s="75">
        <f>PXIL!L76</f>
        <v>0</v>
      </c>
      <c r="AJ76" s="75">
        <f>PXIL!R76</f>
        <v>0</v>
      </c>
      <c r="AK76" s="75">
        <f>RTM_IEX!L76</f>
        <v>15.52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2.0299999999999998</v>
      </c>
      <c r="I77">
        <f>Bawana_NG!R77</f>
        <v>5.6799999999999988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0.25986399999999998</v>
      </c>
      <c r="AD77">
        <f t="shared" si="4"/>
        <v>29.270135999999997</v>
      </c>
      <c r="AE77">
        <f>'IDT-1'!D77</f>
        <v>0</v>
      </c>
      <c r="AF77" s="26"/>
      <c r="AG77">
        <f t="shared" si="5"/>
        <v>29.270135999999997</v>
      </c>
      <c r="AI77" s="75">
        <f>PXIL!L77</f>
        <v>0</v>
      </c>
      <c r="AJ77" s="75">
        <f>PXIL!R77</f>
        <v>0</v>
      </c>
      <c r="AK77" s="75">
        <f>RTM_IEX!L77</f>
        <v>14.55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2.0299999999999998</v>
      </c>
      <c r="I78">
        <f>Bawana_NG!R78</f>
        <v>5.6799999999999988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0.26417599999999997</v>
      </c>
      <c r="AD78">
        <f t="shared" si="4"/>
        <v>29.755823999999997</v>
      </c>
      <c r="AE78">
        <f>'IDT-1'!D78</f>
        <v>0</v>
      </c>
      <c r="AF78" s="26"/>
      <c r="AG78">
        <f t="shared" si="5"/>
        <v>29.755823999999997</v>
      </c>
      <c r="AI78" s="75">
        <f>PXIL!L78</f>
        <v>0</v>
      </c>
      <c r="AJ78" s="75">
        <f>PXIL!R78</f>
        <v>0</v>
      </c>
      <c r="AK78" s="75">
        <f>RTM_IEX!L78</f>
        <v>15.04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2.0299999999999998</v>
      </c>
      <c r="I79">
        <f>Bawana_NG!R79</f>
        <v>5.6799999999999988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22.05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0.32586400000000004</v>
      </c>
      <c r="AD79">
        <f t="shared" si="4"/>
        <v>36.704135999999998</v>
      </c>
      <c r="AE79">
        <f>'IDT-1'!D79</f>
        <v>0</v>
      </c>
      <c r="AF79" s="26"/>
      <c r="AG79">
        <f t="shared" si="5"/>
        <v>36.704135999999998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5.6799999999999988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0.13314400000000001</v>
      </c>
      <c r="AD80">
        <f t="shared" si="4"/>
        <v>14.996855999999999</v>
      </c>
      <c r="AE80">
        <f>'IDT-1'!D80</f>
        <v>0</v>
      </c>
      <c r="AF80" s="26"/>
      <c r="AG80">
        <f t="shared" si="5"/>
        <v>14.996855999999999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2.1800000000000002</v>
      </c>
      <c r="I81">
        <f>Bawana_NG!R81</f>
        <v>5.6799999999999988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0.24543200000000001</v>
      </c>
      <c r="AD81">
        <f t="shared" si="4"/>
        <v>27.644568</v>
      </c>
      <c r="AE81">
        <f>'IDT-1'!D81</f>
        <v>0</v>
      </c>
      <c r="AF81" s="26"/>
      <c r="AG81">
        <f t="shared" si="5"/>
        <v>27.644568</v>
      </c>
      <c r="AI81" s="75">
        <f>PXIL!L81</f>
        <v>0</v>
      </c>
      <c r="AJ81" s="75">
        <f>PXIL!R81</f>
        <v>0</v>
      </c>
      <c r="AK81" s="75">
        <f>RTM_IEX!L81</f>
        <v>12.76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2.1800000000000002</v>
      </c>
      <c r="I82">
        <f>Bawana_NG!R82</f>
        <v>5.6799999999999988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0.278256</v>
      </c>
      <c r="AD82">
        <f t="shared" si="4"/>
        <v>31.341743999999998</v>
      </c>
      <c r="AE82">
        <f>'IDT-1'!D82</f>
        <v>0</v>
      </c>
      <c r="AF82" s="26"/>
      <c r="AG82">
        <f t="shared" si="5"/>
        <v>31.341743999999998</v>
      </c>
      <c r="AI82" s="75">
        <f>PXIL!L82</f>
        <v>0</v>
      </c>
      <c r="AJ82" s="75">
        <f>PXIL!R82</f>
        <v>0</v>
      </c>
      <c r="AK82" s="75">
        <f>RTM_IEX!L82</f>
        <v>16.489999999999998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2.1800000000000002</v>
      </c>
      <c r="I83">
        <f>Bawana_NG!R83</f>
        <v>5.7699999999999987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0.27051199999999997</v>
      </c>
      <c r="AD83">
        <f t="shared" si="4"/>
        <v>30.469487999999998</v>
      </c>
      <c r="AE83">
        <f>'IDT-1'!D83</f>
        <v>0</v>
      </c>
      <c r="AF83" s="26"/>
      <c r="AG83">
        <f t="shared" si="5"/>
        <v>30.469487999999998</v>
      </c>
      <c r="AI83" s="75">
        <f>PXIL!L83</f>
        <v>0</v>
      </c>
      <c r="AJ83" s="75">
        <f>PXIL!R83</f>
        <v>0</v>
      </c>
      <c r="AK83" s="75">
        <f>RTM_IEX!L83</f>
        <v>15.52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2.1800000000000002</v>
      </c>
      <c r="I84">
        <f>Bawana_NG!R84</f>
        <v>5.7699999999999987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0.27904799999999996</v>
      </c>
      <c r="AD84">
        <f t="shared" si="4"/>
        <v>31.430951999999998</v>
      </c>
      <c r="AE84">
        <f>'IDT-1'!D84</f>
        <v>0</v>
      </c>
      <c r="AF84" s="26"/>
      <c r="AG84">
        <f t="shared" si="5"/>
        <v>31.430951999999998</v>
      </c>
      <c r="AI84" s="75">
        <f>PXIL!L84</f>
        <v>0</v>
      </c>
      <c r="AJ84" s="75">
        <f>PXIL!R84</f>
        <v>0</v>
      </c>
      <c r="AK84" s="75">
        <f>RTM_IEX!L84</f>
        <v>16.489999999999998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2.1800000000000002</v>
      </c>
      <c r="I85">
        <f>Bawana_NG!R85</f>
        <v>5.7699999999999987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22.31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0.33026400000000006</v>
      </c>
      <c r="AD85">
        <f t="shared" si="4"/>
        <v>37.199736000000001</v>
      </c>
      <c r="AE85">
        <f>'IDT-1'!D85</f>
        <v>0</v>
      </c>
      <c r="AF85" s="26"/>
      <c r="AG85">
        <f t="shared" si="5"/>
        <v>37.199736000000001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2.1800000000000002</v>
      </c>
      <c r="I86">
        <f>Bawana_NG!R86</f>
        <v>5.7699999999999987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0.23636800000000002</v>
      </c>
      <c r="AD86">
        <f t="shared" si="4"/>
        <v>26.623632000000001</v>
      </c>
      <c r="AE86">
        <f>'IDT-1'!D86</f>
        <v>0</v>
      </c>
      <c r="AF86" s="26"/>
      <c r="AG86">
        <f t="shared" si="5"/>
        <v>26.623632000000001</v>
      </c>
      <c r="AI86" s="75">
        <f>PXIL!L86</f>
        <v>0</v>
      </c>
      <c r="AJ86" s="75">
        <f>PXIL!R86</f>
        <v>0</v>
      </c>
      <c r="AK86" s="75">
        <f>RTM_IEX!L86</f>
        <v>11.64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2.1800000000000002</v>
      </c>
      <c r="I87">
        <f>Bawana_NG!R87</f>
        <v>5.7699999999999987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0.26197599999999999</v>
      </c>
      <c r="AD87">
        <f t="shared" si="4"/>
        <v>29.508023999999999</v>
      </c>
      <c r="AE87">
        <f>'IDT-1'!D87</f>
        <v>0</v>
      </c>
      <c r="AF87" s="26"/>
      <c r="AG87">
        <f t="shared" si="5"/>
        <v>29.508023999999999</v>
      </c>
      <c r="AI87" s="75">
        <f>PXIL!L87</f>
        <v>0</v>
      </c>
      <c r="AJ87" s="75">
        <f>PXIL!R87</f>
        <v>0</v>
      </c>
      <c r="AK87" s="75">
        <f>RTM_IEX!L87</f>
        <v>14.55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2.1800000000000002</v>
      </c>
      <c r="I88">
        <f>Bawana_NG!R88</f>
        <v>5.7699999999999987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0.26197599999999999</v>
      </c>
      <c r="AD88">
        <f t="shared" si="4"/>
        <v>29.508023999999999</v>
      </c>
      <c r="AE88">
        <f>'IDT-1'!D88</f>
        <v>0</v>
      </c>
      <c r="AF88" s="26"/>
      <c r="AG88">
        <f t="shared" si="5"/>
        <v>29.508023999999999</v>
      </c>
      <c r="AI88" s="75">
        <f>PXIL!L88</f>
        <v>0</v>
      </c>
      <c r="AJ88" s="75">
        <f>PXIL!R88</f>
        <v>0</v>
      </c>
      <c r="AK88" s="75">
        <f>RTM_IEX!L88</f>
        <v>14.55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2.1800000000000002</v>
      </c>
      <c r="I89">
        <f>Bawana_NG!R89</f>
        <v>5.7699999999999987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0.25344</v>
      </c>
      <c r="AD89">
        <f t="shared" si="4"/>
        <v>28.546559999999996</v>
      </c>
      <c r="AE89">
        <f>'IDT-1'!D89</f>
        <v>0</v>
      </c>
      <c r="AF89" s="26"/>
      <c r="AG89">
        <f t="shared" si="5"/>
        <v>28.546559999999996</v>
      </c>
      <c r="AI89" s="75">
        <f>PXIL!L89</f>
        <v>0</v>
      </c>
      <c r="AJ89" s="75">
        <f>PXIL!R89</f>
        <v>0</v>
      </c>
      <c r="AK89" s="75">
        <f>RTM_IEX!L89</f>
        <v>13.58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2.1800000000000002</v>
      </c>
      <c r="I90">
        <f>Bawana_NG!R90</f>
        <v>5.7699999999999987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0.26197599999999999</v>
      </c>
      <c r="AD90">
        <f t="shared" si="4"/>
        <v>29.508023999999999</v>
      </c>
      <c r="AE90">
        <f>'IDT-1'!D90</f>
        <v>0</v>
      </c>
      <c r="AF90" s="26"/>
      <c r="AG90">
        <f t="shared" si="5"/>
        <v>29.508023999999999</v>
      </c>
      <c r="AI90" s="75">
        <f>PXIL!L90</f>
        <v>0</v>
      </c>
      <c r="AJ90" s="75">
        <f>PXIL!R90</f>
        <v>0</v>
      </c>
      <c r="AK90" s="75">
        <f>RTM_IEX!L90</f>
        <v>14.55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2.1800000000000002</v>
      </c>
      <c r="I91">
        <f>Bawana_NG!R91</f>
        <v>5.7699999999999987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21.34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0.32172800000000001</v>
      </c>
      <c r="AD91">
        <f t="shared" si="4"/>
        <v>36.238272000000002</v>
      </c>
      <c r="AE91">
        <f>'IDT-1'!D91</f>
        <v>0</v>
      </c>
      <c r="AF91" s="26"/>
      <c r="AG91">
        <f t="shared" si="5"/>
        <v>36.238272000000002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5.7699999999999987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0.22783200000000001</v>
      </c>
      <c r="AD92">
        <f t="shared" si="4"/>
        <v>25.662168000000001</v>
      </c>
      <c r="AE92">
        <f>'IDT-1'!D92</f>
        <v>0</v>
      </c>
      <c r="AF92" s="26"/>
      <c r="AG92">
        <f t="shared" si="5"/>
        <v>25.662168000000001</v>
      </c>
      <c r="AI92" s="75">
        <f>PXIL!L92</f>
        <v>0</v>
      </c>
      <c r="AJ92" s="75">
        <f>PXIL!R92</f>
        <v>0</v>
      </c>
      <c r="AK92" s="75">
        <f>RTM_IEX!L92</f>
        <v>10.67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5.7699999999999987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0.133936</v>
      </c>
      <c r="AD93">
        <f t="shared" si="4"/>
        <v>15.086063999999999</v>
      </c>
      <c r="AE93">
        <f>'IDT-1'!D93</f>
        <v>0</v>
      </c>
      <c r="AF93" s="26"/>
      <c r="AG93">
        <f t="shared" si="5"/>
        <v>15.086063999999999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5.7699999999999987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0.25344</v>
      </c>
      <c r="AD94">
        <f t="shared" si="4"/>
        <v>28.546559999999996</v>
      </c>
      <c r="AE94">
        <f>'IDT-1'!D94</f>
        <v>0</v>
      </c>
      <c r="AF94" s="26"/>
      <c r="AG94">
        <f t="shared" si="5"/>
        <v>28.546559999999996</v>
      </c>
      <c r="AI94" s="75">
        <f>PXIL!L94</f>
        <v>0</v>
      </c>
      <c r="AJ94" s="75">
        <f>PXIL!R94</f>
        <v>0</v>
      </c>
      <c r="AK94" s="75">
        <f>RTM_IEX!L94</f>
        <v>13.58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5.7699999999999987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0.23636800000000002</v>
      </c>
      <c r="AD95">
        <f t="shared" si="4"/>
        <v>26.623632000000001</v>
      </c>
      <c r="AE95">
        <f>'IDT-1'!D95</f>
        <v>0</v>
      </c>
      <c r="AF95" s="26"/>
      <c r="AG95">
        <f t="shared" si="5"/>
        <v>26.623632000000001</v>
      </c>
      <c r="AI95" s="75">
        <f>PXIL!L95</f>
        <v>0</v>
      </c>
      <c r="AJ95" s="75">
        <f>PXIL!R95</f>
        <v>0</v>
      </c>
      <c r="AK95" s="75">
        <f>RTM_IEX!L95</f>
        <v>11.64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5.7699999999999987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0.24490400000000001</v>
      </c>
      <c r="AD96">
        <f t="shared" si="4"/>
        <v>27.585096</v>
      </c>
      <c r="AE96">
        <f>'IDT-1'!D96</f>
        <v>0</v>
      </c>
      <c r="AF96" s="26"/>
      <c r="AG96">
        <f t="shared" si="5"/>
        <v>27.585096</v>
      </c>
      <c r="AI96" s="75">
        <f>PXIL!L96</f>
        <v>0</v>
      </c>
      <c r="AJ96" s="75">
        <f>PXIL!R96</f>
        <v>0</v>
      </c>
      <c r="AK96" s="75">
        <f>RTM_IEX!L96</f>
        <v>12.61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5.7699999999999987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20.37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0.33538731880548833</v>
      </c>
      <c r="AD97">
        <f t="shared" si="4"/>
        <v>32.754612681194516</v>
      </c>
      <c r="AE97">
        <f>'IDT-1'!D97</f>
        <v>0</v>
      </c>
      <c r="AF97" s="26"/>
      <c r="AG97">
        <f t="shared" si="5"/>
        <v>32.754612681194516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-2.5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5.7699999999999987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0.21929599999999999</v>
      </c>
      <c r="AD98">
        <f t="shared" si="4"/>
        <v>24.700703999999998</v>
      </c>
      <c r="AE98">
        <f>'IDT-1'!D98</f>
        <v>0</v>
      </c>
      <c r="AF98" s="26"/>
      <c r="AG98">
        <f t="shared" si="5"/>
        <v>24.700703999999998</v>
      </c>
      <c r="AI98" s="75">
        <f>PXIL!L98</f>
        <v>0</v>
      </c>
      <c r="AJ98" s="75">
        <f>PXIL!R98</f>
        <v>0</v>
      </c>
      <c r="AK98" s="75">
        <f>RTM_IEX!L98</f>
        <v>9.6999999999999993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4.4072681344339913E-2</v>
      </c>
      <c r="I99">
        <f t="shared" si="6"/>
        <v>0.13747249999999978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8.8932499999999984E-2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6.8323704255315613E-3</v>
      </c>
      <c r="AD99">
        <f t="shared" si="6"/>
        <v>0.76831781091880824</v>
      </c>
      <c r="AE99">
        <f t="shared" ref="AE99:AR99" si="7">SUM(AE3:AE98)/4000</f>
        <v>0</v>
      </c>
      <c r="AG99">
        <f t="shared" si="7"/>
        <v>0.76831781091880824</v>
      </c>
      <c r="AI99">
        <f t="shared" si="7"/>
        <v>0</v>
      </c>
      <c r="AJ99">
        <f t="shared" si="7"/>
        <v>0</v>
      </c>
      <c r="AK99">
        <f t="shared" si="7"/>
        <v>0.33081749999999999</v>
      </c>
      <c r="AL99">
        <f t="shared" si="7"/>
        <v>-6.2500000000000001E-4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44660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44818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44818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14.546896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0.13822068480000002</v>
      </c>
      <c r="AD3">
        <f>SUM(B3:AB3,AI3:AR3)-AC3</f>
        <v>15.5686753152</v>
      </c>
      <c r="AE3">
        <v>0</v>
      </c>
      <c r="AF3" s="26"/>
      <c r="AG3">
        <f>SUM(AD3:AF3)</f>
        <v>15.5686753152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14.546896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2.23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0.14763668480000003</v>
      </c>
      <c r="AD4">
        <f t="shared" ref="AD4:AD67" si="1">SUM(B4:AB4,AI4:AR4)-AC4</f>
        <v>16.629259315200002</v>
      </c>
      <c r="AE4">
        <v>0</v>
      </c>
      <c r="AF4" s="26"/>
      <c r="AG4">
        <f t="shared" ref="AG4:AG67" si="2">SUM(AD4:AF4)</f>
        <v>16.629259315200002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14.546896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0.1579326848</v>
      </c>
      <c r="AD5">
        <f t="shared" si="1"/>
        <v>17.7889633152</v>
      </c>
      <c r="AE5">
        <v>0</v>
      </c>
      <c r="AF5" s="26"/>
      <c r="AG5">
        <f t="shared" si="2"/>
        <v>17.7889633152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14.546896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0.12889268480000002</v>
      </c>
      <c r="AD6">
        <f t="shared" si="1"/>
        <v>14.5180033152</v>
      </c>
      <c r="AE6">
        <v>0</v>
      </c>
      <c r="AF6" s="26"/>
      <c r="AG6">
        <f t="shared" si="2"/>
        <v>14.5180033152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14.043224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0.12358037120000001</v>
      </c>
      <c r="AD7">
        <f t="shared" si="1"/>
        <v>13.919643628800001</v>
      </c>
      <c r="AE7">
        <v>0</v>
      </c>
      <c r="AF7" s="26"/>
      <c r="AG7">
        <f t="shared" si="2"/>
        <v>13.919643628800001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14.546896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0.28999999999999998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0.1305646848</v>
      </c>
      <c r="AD8">
        <f t="shared" si="1"/>
        <v>14.7063313152</v>
      </c>
      <c r="AE8">
        <v>0</v>
      </c>
      <c r="AF8" s="26"/>
      <c r="AG8">
        <f t="shared" si="2"/>
        <v>14.7063313152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8.5739289999999997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7.5450575200000009E-2</v>
      </c>
      <c r="AD9">
        <f t="shared" si="1"/>
        <v>8.4984784248</v>
      </c>
      <c r="AE9">
        <v>0</v>
      </c>
      <c r="AF9" s="26"/>
      <c r="AG9">
        <f t="shared" si="2"/>
        <v>8.4984784248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12.222105000000001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0.10755452400000001</v>
      </c>
      <c r="AD10">
        <f t="shared" si="1"/>
        <v>12.114550476000002</v>
      </c>
      <c r="AE10">
        <v>0</v>
      </c>
      <c r="AF10" s="26"/>
      <c r="AG10">
        <f t="shared" si="2"/>
        <v>12.114550476000002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12.068357000000001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0.10620154160000002</v>
      </c>
      <c r="AD11">
        <f t="shared" si="1"/>
        <v>11.9621554584</v>
      </c>
      <c r="AE11">
        <v>0</v>
      </c>
      <c r="AF11" s="26"/>
      <c r="AG11">
        <f t="shared" si="2"/>
        <v>11.9621554584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14.546896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0.15362068480000002</v>
      </c>
      <c r="AD12">
        <f t="shared" si="1"/>
        <v>17.303275315200001</v>
      </c>
      <c r="AE12">
        <v>0</v>
      </c>
      <c r="AF12" s="26"/>
      <c r="AG12">
        <f t="shared" si="2"/>
        <v>17.303275315200001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14.546896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0.12889268480000002</v>
      </c>
      <c r="AD13">
        <f t="shared" si="1"/>
        <v>14.5180033152</v>
      </c>
      <c r="AE13">
        <v>0</v>
      </c>
      <c r="AF13" s="26"/>
      <c r="AG13">
        <f t="shared" si="2"/>
        <v>14.5180033152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13.909129999999999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0.12240034400000001</v>
      </c>
      <c r="AD14">
        <f t="shared" si="1"/>
        <v>13.786729655999999</v>
      </c>
      <c r="AE14">
        <v>0</v>
      </c>
      <c r="AF14" s="26"/>
      <c r="AG14">
        <f t="shared" si="2"/>
        <v>13.786729655999999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14.546896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0.12968468480000001</v>
      </c>
      <c r="AD15">
        <f t="shared" si="1"/>
        <v>14.607211315199999</v>
      </c>
      <c r="AE15">
        <v>0</v>
      </c>
      <c r="AF15" s="26"/>
      <c r="AG15">
        <f t="shared" si="2"/>
        <v>14.607211315199999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10.381332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9.1355721600000009E-2</v>
      </c>
      <c r="AD16">
        <f t="shared" si="1"/>
        <v>10.289976278400001</v>
      </c>
      <c r="AE16">
        <v>0</v>
      </c>
      <c r="AF16" s="26"/>
      <c r="AG16">
        <f t="shared" si="2"/>
        <v>10.289976278400001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14.546896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0.15960468480000001</v>
      </c>
      <c r="AD17">
        <f t="shared" si="1"/>
        <v>17.977291315199999</v>
      </c>
      <c r="AE17">
        <v>0</v>
      </c>
      <c r="AF17" s="26"/>
      <c r="AG17">
        <f t="shared" si="2"/>
        <v>17.977291315199999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14.546896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6.21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0.18266068480000003</v>
      </c>
      <c r="AD18">
        <f t="shared" si="1"/>
        <v>20.574235315200003</v>
      </c>
      <c r="AE18">
        <v>0</v>
      </c>
      <c r="AF18" s="26"/>
      <c r="AG18">
        <f t="shared" si="2"/>
        <v>20.574235315200003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14.546896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0.2124926848</v>
      </c>
      <c r="AD19">
        <f t="shared" si="1"/>
        <v>23.934403315199997</v>
      </c>
      <c r="AE19">
        <v>0</v>
      </c>
      <c r="AF19" s="26"/>
      <c r="AG19">
        <f t="shared" si="2"/>
        <v>23.934403315199997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14.546896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6.11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0.18178068480000001</v>
      </c>
      <c r="AD20">
        <f t="shared" si="1"/>
        <v>20.4751153152</v>
      </c>
      <c r="AE20">
        <v>0</v>
      </c>
      <c r="AF20" s="26"/>
      <c r="AG20">
        <f t="shared" si="2"/>
        <v>20.4751153152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14.546896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6.69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0.18688468480000003</v>
      </c>
      <c r="AD21">
        <f t="shared" si="1"/>
        <v>21.050011315200003</v>
      </c>
      <c r="AE21">
        <v>0</v>
      </c>
      <c r="AF21" s="26"/>
      <c r="AG21">
        <f t="shared" si="2"/>
        <v>21.050011315200003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14.546896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8.0500000000000007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0.19885268480000001</v>
      </c>
      <c r="AD22">
        <f t="shared" si="1"/>
        <v>22.398043315200002</v>
      </c>
      <c r="AE22">
        <v>0</v>
      </c>
      <c r="AF22" s="26"/>
      <c r="AG22">
        <f t="shared" si="2"/>
        <v>22.398043315200002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14.546896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1.84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0.14420468480000001</v>
      </c>
      <c r="AD23">
        <f t="shared" si="1"/>
        <v>16.242691315200002</v>
      </c>
      <c r="AE23">
        <v>0</v>
      </c>
      <c r="AF23" s="26"/>
      <c r="AG23">
        <f t="shared" si="2"/>
        <v>16.242691315200002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14.546896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0.2124926848</v>
      </c>
      <c r="AD24">
        <f t="shared" si="1"/>
        <v>23.934403315199997</v>
      </c>
      <c r="AE24">
        <v>0</v>
      </c>
      <c r="AF24" s="26"/>
      <c r="AG24">
        <f t="shared" si="2"/>
        <v>23.934403315199997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14.546896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7.37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0.19286868480000002</v>
      </c>
      <c r="AD25">
        <f t="shared" si="1"/>
        <v>21.724027315200001</v>
      </c>
      <c r="AE25">
        <v>0</v>
      </c>
      <c r="AF25" s="26"/>
      <c r="AG25">
        <f t="shared" si="2"/>
        <v>21.724027315200001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14.546896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0.2124926848</v>
      </c>
      <c r="AD26">
        <f t="shared" si="1"/>
        <v>23.934403315199997</v>
      </c>
      <c r="AE26">
        <v>0</v>
      </c>
      <c r="AF26" s="26"/>
      <c r="AG26">
        <f t="shared" si="2"/>
        <v>23.934403315199997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14.546896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6.01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0.18090068480000002</v>
      </c>
      <c r="AD27">
        <f t="shared" si="1"/>
        <v>20.375995315200001</v>
      </c>
      <c r="AE27">
        <v>0</v>
      </c>
      <c r="AF27" s="26"/>
      <c r="AG27">
        <f t="shared" si="2"/>
        <v>20.375995315200001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14.546896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0.20483668480000003</v>
      </c>
      <c r="AD28">
        <f t="shared" si="1"/>
        <v>23.072059315200001</v>
      </c>
      <c r="AE28">
        <v>0</v>
      </c>
      <c r="AF28" s="26"/>
      <c r="AG28">
        <f t="shared" si="2"/>
        <v>23.072059315200001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14.546896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0.2124926848</v>
      </c>
      <c r="AD29">
        <f t="shared" si="1"/>
        <v>23.934403315199997</v>
      </c>
      <c r="AE29">
        <v>0</v>
      </c>
      <c r="AF29" s="26"/>
      <c r="AG29">
        <f t="shared" si="2"/>
        <v>23.934403315199997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14.546896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0.15529268480000002</v>
      </c>
      <c r="AD30">
        <f t="shared" si="1"/>
        <v>17.491603315200003</v>
      </c>
      <c r="AE30">
        <v>0</v>
      </c>
      <c r="AF30" s="26"/>
      <c r="AG30">
        <f t="shared" si="2"/>
        <v>17.491603315200003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14.546896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0.2124926848</v>
      </c>
      <c r="AD31">
        <f t="shared" si="1"/>
        <v>23.934403315199997</v>
      </c>
      <c r="AE31">
        <v>0</v>
      </c>
      <c r="AF31" s="26"/>
      <c r="AG31">
        <f t="shared" si="2"/>
        <v>23.934403315199997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14.546896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0.21170068480000004</v>
      </c>
      <c r="AD32">
        <f t="shared" si="1"/>
        <v>23.845195315200002</v>
      </c>
      <c r="AE32">
        <v>0</v>
      </c>
      <c r="AF32" s="26"/>
      <c r="AG32">
        <f t="shared" si="2"/>
        <v>23.845195315200002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14.546896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0.2124926848</v>
      </c>
      <c r="AD33">
        <f t="shared" si="1"/>
        <v>23.934403315199997</v>
      </c>
      <c r="AE33">
        <v>0</v>
      </c>
      <c r="AF33" s="26"/>
      <c r="AG33">
        <f t="shared" si="2"/>
        <v>23.934403315199997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14.546896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0.20061268480000002</v>
      </c>
      <c r="AD34">
        <f t="shared" si="1"/>
        <v>22.596283315200001</v>
      </c>
      <c r="AE34">
        <v>0</v>
      </c>
      <c r="AF34" s="26"/>
      <c r="AG34">
        <f t="shared" si="2"/>
        <v>22.596283315200001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14.546896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7.95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0.19797268480000002</v>
      </c>
      <c r="AD35">
        <f t="shared" si="1"/>
        <v>22.2989233152</v>
      </c>
      <c r="AE35">
        <v>0</v>
      </c>
      <c r="AF35" s="26"/>
      <c r="AG35">
        <f t="shared" si="2"/>
        <v>22.2989233152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14.546896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0.2124926848</v>
      </c>
      <c r="AD36">
        <f t="shared" si="1"/>
        <v>23.934403315199997</v>
      </c>
      <c r="AE36">
        <v>0</v>
      </c>
      <c r="AF36" s="26"/>
      <c r="AG36">
        <f t="shared" si="2"/>
        <v>23.934403315199997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14.546896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1.75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0.14341268480000002</v>
      </c>
      <c r="AD37">
        <f t="shared" si="1"/>
        <v>16.153483315199999</v>
      </c>
      <c r="AE37">
        <v>0</v>
      </c>
      <c r="AF37" s="26"/>
      <c r="AG37">
        <f t="shared" si="2"/>
        <v>16.153483315199999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14.546896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0.2124926848</v>
      </c>
      <c r="AD38">
        <f t="shared" si="1"/>
        <v>23.934403315199997</v>
      </c>
      <c r="AE38">
        <v>0</v>
      </c>
      <c r="AF38" s="26"/>
      <c r="AG38">
        <f t="shared" si="2"/>
        <v>23.934403315199997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14.546896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0.2124926848</v>
      </c>
      <c r="AD39">
        <f t="shared" si="1"/>
        <v>23.934403315199997</v>
      </c>
      <c r="AE39">
        <v>0</v>
      </c>
      <c r="AF39" s="26"/>
      <c r="AG39">
        <f t="shared" si="2"/>
        <v>23.934403315199997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14.546896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0.2124926848</v>
      </c>
      <c r="AD40">
        <f t="shared" si="1"/>
        <v>23.934403315199997</v>
      </c>
      <c r="AE40">
        <v>0</v>
      </c>
      <c r="AF40" s="26"/>
      <c r="AG40">
        <f t="shared" si="2"/>
        <v>23.934403315199997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14.546896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7.57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0.19462868480000001</v>
      </c>
      <c r="AD41">
        <f t="shared" si="1"/>
        <v>21.922267315199999</v>
      </c>
      <c r="AE41">
        <v>0</v>
      </c>
      <c r="AF41" s="26"/>
      <c r="AG41">
        <f t="shared" si="2"/>
        <v>21.922267315199999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14.546896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9.31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0.2099406848</v>
      </c>
      <c r="AD42">
        <f t="shared" si="1"/>
        <v>23.6469553152</v>
      </c>
      <c r="AE42">
        <v>0</v>
      </c>
      <c r="AF42" s="26"/>
      <c r="AG42">
        <f t="shared" si="2"/>
        <v>23.6469553152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14.546896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9.51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0.21170068480000004</v>
      </c>
      <c r="AD43">
        <f t="shared" si="1"/>
        <v>23.845195315200002</v>
      </c>
      <c r="AE43">
        <v>0</v>
      </c>
      <c r="AF43" s="26"/>
      <c r="AG43">
        <f t="shared" si="2"/>
        <v>23.845195315200002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14.546896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0.78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0.13487668480000001</v>
      </c>
      <c r="AD44">
        <f t="shared" si="1"/>
        <v>15.1920193152</v>
      </c>
      <c r="AE44">
        <v>0</v>
      </c>
      <c r="AF44" s="26"/>
      <c r="AG44">
        <f t="shared" si="2"/>
        <v>15.1920193152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14.546896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0.18433268480000004</v>
      </c>
      <c r="AD45">
        <f t="shared" si="1"/>
        <v>20.762563315200001</v>
      </c>
      <c r="AE45">
        <v>0</v>
      </c>
      <c r="AF45" s="26"/>
      <c r="AG45">
        <f t="shared" si="2"/>
        <v>20.762563315200001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14.546896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5.82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0.17922868480000001</v>
      </c>
      <c r="AD46">
        <f t="shared" si="1"/>
        <v>20.187667315199999</v>
      </c>
      <c r="AE46">
        <v>0</v>
      </c>
      <c r="AF46" s="26"/>
      <c r="AG46">
        <f t="shared" si="2"/>
        <v>20.187667315199999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14.546896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8.5399999999999991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0.20316468479999999</v>
      </c>
      <c r="AD47">
        <f t="shared" si="1"/>
        <v>22.883731315199999</v>
      </c>
      <c r="AE47">
        <v>0</v>
      </c>
      <c r="AF47" s="26"/>
      <c r="AG47">
        <f t="shared" si="2"/>
        <v>22.883731315199999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14.546896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5.14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0.17324468480000002</v>
      </c>
      <c r="AD48">
        <f t="shared" si="1"/>
        <v>19.513651315200001</v>
      </c>
      <c r="AE48">
        <v>0</v>
      </c>
      <c r="AF48" s="26"/>
      <c r="AG48">
        <f t="shared" si="2"/>
        <v>19.513651315200001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14.546896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5.43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0.17579668480000002</v>
      </c>
      <c r="AD49">
        <f t="shared" si="1"/>
        <v>19.801099315199998</v>
      </c>
      <c r="AE49">
        <v>0</v>
      </c>
      <c r="AF49" s="26"/>
      <c r="AG49">
        <f t="shared" si="2"/>
        <v>19.801099315199998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14.546896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9.1199999999999992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0.20826868480000002</v>
      </c>
      <c r="AD50">
        <f t="shared" si="1"/>
        <v>23.458627315200001</v>
      </c>
      <c r="AE50">
        <v>0</v>
      </c>
      <c r="AF50" s="26"/>
      <c r="AG50">
        <f t="shared" si="2"/>
        <v>23.458627315200001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14.546896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1.75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0.14341268480000002</v>
      </c>
      <c r="AD51">
        <f t="shared" si="1"/>
        <v>16.153483315199999</v>
      </c>
      <c r="AE51">
        <v>0</v>
      </c>
      <c r="AF51" s="26"/>
      <c r="AG51">
        <f t="shared" si="2"/>
        <v>16.153483315199999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14.546896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7.57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0.19462868480000001</v>
      </c>
      <c r="AD52">
        <f t="shared" si="1"/>
        <v>21.922267315199999</v>
      </c>
      <c r="AE52">
        <v>0</v>
      </c>
      <c r="AF52" s="26"/>
      <c r="AG52">
        <f t="shared" si="2"/>
        <v>21.922267315199999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14.546896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4.75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0.1698126848</v>
      </c>
      <c r="AD53">
        <f t="shared" si="1"/>
        <v>19.1270833152</v>
      </c>
      <c r="AE53">
        <v>0</v>
      </c>
      <c r="AF53" s="26"/>
      <c r="AG53">
        <f t="shared" si="2"/>
        <v>19.1270833152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14.546896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0.2124926848</v>
      </c>
      <c r="AD54">
        <f t="shared" si="1"/>
        <v>23.934403315199997</v>
      </c>
      <c r="AE54">
        <v>0</v>
      </c>
      <c r="AF54" s="26"/>
      <c r="AG54">
        <f t="shared" si="2"/>
        <v>23.934403315199997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14.546896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0.19630068480000004</v>
      </c>
      <c r="AD55">
        <f t="shared" si="1"/>
        <v>22.110595315200001</v>
      </c>
      <c r="AE55">
        <v>0</v>
      </c>
      <c r="AF55" s="26"/>
      <c r="AG55">
        <f t="shared" si="2"/>
        <v>22.110595315200001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14.546896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6.31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0.18354068479999999</v>
      </c>
      <c r="AD56">
        <f t="shared" si="1"/>
        <v>20.673355315199998</v>
      </c>
      <c r="AE56">
        <v>0</v>
      </c>
      <c r="AF56" s="26"/>
      <c r="AG56">
        <f t="shared" si="2"/>
        <v>20.673355315199998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14.546896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8.83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0.20571668480000002</v>
      </c>
      <c r="AD57">
        <f t="shared" si="1"/>
        <v>23.171179315200003</v>
      </c>
      <c r="AE57">
        <v>0</v>
      </c>
      <c r="AF57" s="26"/>
      <c r="AG57">
        <f t="shared" si="2"/>
        <v>23.171179315200003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13.372242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0.1176757296</v>
      </c>
      <c r="AD58">
        <f t="shared" si="1"/>
        <v>13.2545662704</v>
      </c>
      <c r="AE58">
        <v>0</v>
      </c>
      <c r="AF58" s="26"/>
      <c r="AG58">
        <f t="shared" si="2"/>
        <v>13.2545662704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14.546896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6.89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0.18864468480000002</v>
      </c>
      <c r="AD59">
        <f t="shared" si="1"/>
        <v>21.248251315200001</v>
      </c>
      <c r="AE59">
        <v>0</v>
      </c>
      <c r="AF59" s="26"/>
      <c r="AG59">
        <f t="shared" si="2"/>
        <v>21.248251315200001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14.546896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0.2124926848</v>
      </c>
      <c r="AD60">
        <f t="shared" si="1"/>
        <v>23.934403315199997</v>
      </c>
      <c r="AE60">
        <v>0</v>
      </c>
      <c r="AF60" s="26"/>
      <c r="AG60">
        <f t="shared" si="2"/>
        <v>23.934403315199997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14.546896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0.2124926848</v>
      </c>
      <c r="AD61">
        <f t="shared" si="1"/>
        <v>23.934403315199997</v>
      </c>
      <c r="AE61">
        <v>0</v>
      </c>
      <c r="AF61" s="26"/>
      <c r="AG61">
        <f t="shared" si="2"/>
        <v>23.934403315199997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14.546896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0.20061268480000002</v>
      </c>
      <c r="AD62">
        <f t="shared" si="1"/>
        <v>22.596283315200001</v>
      </c>
      <c r="AE62">
        <v>0</v>
      </c>
      <c r="AF62" s="26"/>
      <c r="AG62">
        <f t="shared" si="2"/>
        <v>22.596283315200001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14.546896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0.19718068480000001</v>
      </c>
      <c r="AD63">
        <f t="shared" si="1"/>
        <v>22.2097153152</v>
      </c>
      <c r="AE63">
        <v>0</v>
      </c>
      <c r="AF63" s="26"/>
      <c r="AG63">
        <f t="shared" si="2"/>
        <v>22.2097153152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14.546896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0.2124926848</v>
      </c>
      <c r="AD64">
        <f t="shared" si="1"/>
        <v>23.934403315199997</v>
      </c>
      <c r="AE64">
        <v>0</v>
      </c>
      <c r="AF64" s="26"/>
      <c r="AG64">
        <f t="shared" si="2"/>
        <v>23.934403315199997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14.546896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2.52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0.1501886848</v>
      </c>
      <c r="AD65">
        <f t="shared" si="1"/>
        <v>16.9167073152</v>
      </c>
      <c r="AE65">
        <v>0</v>
      </c>
      <c r="AF65" s="26"/>
      <c r="AG65">
        <f t="shared" si="2"/>
        <v>16.9167073152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14.546896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0.2124926848</v>
      </c>
      <c r="AD66">
        <f t="shared" si="1"/>
        <v>23.934403315199997</v>
      </c>
      <c r="AE66">
        <v>0</v>
      </c>
      <c r="AF66" s="26"/>
      <c r="AG66">
        <f t="shared" si="2"/>
        <v>23.934403315199997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14.546896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0.2124926848</v>
      </c>
      <c r="AD67">
        <f t="shared" si="1"/>
        <v>23.934403315199997</v>
      </c>
      <c r="AE67">
        <v>0</v>
      </c>
      <c r="AF67" s="26"/>
      <c r="AG67">
        <f t="shared" si="2"/>
        <v>23.934403315199997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14.546896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0.2124926848</v>
      </c>
      <c r="AD68">
        <f t="shared" ref="AD68:AD98" si="4">SUM(B68:AB68,AI68:AR68)-AC68</f>
        <v>23.934403315199997</v>
      </c>
      <c r="AE68">
        <v>0</v>
      </c>
      <c r="AF68" s="26"/>
      <c r="AG68">
        <f t="shared" ref="AG68:AG98" si="5">SUM(AD68:AF68)</f>
        <v>23.934403315199997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14.546896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8.44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0.20228468480000003</v>
      </c>
      <c r="AD69">
        <f t="shared" si="4"/>
        <v>22.784611315200003</v>
      </c>
      <c r="AE69">
        <v>0</v>
      </c>
      <c r="AF69" s="26"/>
      <c r="AG69">
        <f t="shared" si="5"/>
        <v>22.784611315200003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14.546896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0.20061268480000002</v>
      </c>
      <c r="AD70">
        <f t="shared" si="4"/>
        <v>22.596283315200001</v>
      </c>
      <c r="AE70">
        <v>0</v>
      </c>
      <c r="AF70" s="26"/>
      <c r="AG70">
        <f t="shared" si="5"/>
        <v>22.596283315200001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14.546896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0.20483668480000003</v>
      </c>
      <c r="AD71">
        <f t="shared" si="4"/>
        <v>23.072059315200001</v>
      </c>
      <c r="AE71">
        <v>0</v>
      </c>
      <c r="AF71" s="26"/>
      <c r="AG71">
        <f t="shared" si="5"/>
        <v>23.072059315200001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14.546896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5.14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0.17324468480000002</v>
      </c>
      <c r="AD72">
        <f t="shared" si="4"/>
        <v>19.513651315200001</v>
      </c>
      <c r="AE72">
        <v>0</v>
      </c>
      <c r="AF72" s="26"/>
      <c r="AG72">
        <f t="shared" si="5"/>
        <v>19.513651315200001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14.546896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0.2124926848</v>
      </c>
      <c r="AD73">
        <f t="shared" si="4"/>
        <v>23.934403315199997</v>
      </c>
      <c r="AE73">
        <v>0</v>
      </c>
      <c r="AF73" s="26"/>
      <c r="AG73">
        <f t="shared" si="5"/>
        <v>23.934403315199997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14.546896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0.2124926848</v>
      </c>
      <c r="AD74">
        <f t="shared" si="4"/>
        <v>23.934403315199997</v>
      </c>
      <c r="AE74">
        <v>0</v>
      </c>
      <c r="AF74" s="26"/>
      <c r="AG74">
        <f t="shared" si="5"/>
        <v>23.934403315199997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14.546896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0.2124926848</v>
      </c>
      <c r="AD75">
        <f t="shared" si="4"/>
        <v>23.934403315199997</v>
      </c>
      <c r="AE75">
        <v>0</v>
      </c>
      <c r="AF75" s="26"/>
      <c r="AG75">
        <f t="shared" si="5"/>
        <v>23.934403315199997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14.546896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8.5399999999999991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0.20316468479999999</v>
      </c>
      <c r="AD76">
        <f t="shared" si="4"/>
        <v>22.883731315199999</v>
      </c>
      <c r="AE76">
        <v>0</v>
      </c>
      <c r="AF76" s="26"/>
      <c r="AG76">
        <f t="shared" si="5"/>
        <v>22.883731315199999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14.546896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9.51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0.21170068480000004</v>
      </c>
      <c r="AD77">
        <f t="shared" si="4"/>
        <v>23.845195315200002</v>
      </c>
      <c r="AE77">
        <v>0</v>
      </c>
      <c r="AF77" s="26"/>
      <c r="AG77">
        <f t="shared" si="5"/>
        <v>23.845195315200002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14.546896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0.19225268480000002</v>
      </c>
      <c r="AD78">
        <f t="shared" si="4"/>
        <v>21.654643315200001</v>
      </c>
      <c r="AE78">
        <v>0</v>
      </c>
      <c r="AF78" s="26"/>
      <c r="AG78">
        <f t="shared" si="5"/>
        <v>21.654643315200001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14.546896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0.1280126848</v>
      </c>
      <c r="AD79">
        <f t="shared" si="4"/>
        <v>14.4188833152</v>
      </c>
      <c r="AE79">
        <v>0</v>
      </c>
      <c r="AF79" s="26"/>
      <c r="AG79">
        <f t="shared" si="5"/>
        <v>14.4188833152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14.546896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0.17764468480000001</v>
      </c>
      <c r="AD80">
        <f t="shared" si="4"/>
        <v>20.0092513152</v>
      </c>
      <c r="AE80">
        <v>0</v>
      </c>
      <c r="AF80" s="26"/>
      <c r="AG80">
        <f t="shared" si="5"/>
        <v>20.0092513152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14.546896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7.86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0.19718068480000001</v>
      </c>
      <c r="AD81">
        <f t="shared" si="4"/>
        <v>22.2097153152</v>
      </c>
      <c r="AE81">
        <v>0</v>
      </c>
      <c r="AF81" s="26"/>
      <c r="AG81">
        <f t="shared" si="5"/>
        <v>22.2097153152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14.546896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0.21064468480000001</v>
      </c>
      <c r="AD82">
        <f t="shared" si="4"/>
        <v>23.726251315200003</v>
      </c>
      <c r="AE82">
        <v>0</v>
      </c>
      <c r="AF82" s="26"/>
      <c r="AG82">
        <f t="shared" si="5"/>
        <v>23.726251315200003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14.546896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0.2124926848</v>
      </c>
      <c r="AD83">
        <f t="shared" si="4"/>
        <v>23.934403315199997</v>
      </c>
      <c r="AE83">
        <v>0</v>
      </c>
      <c r="AF83" s="26"/>
      <c r="AG83">
        <f t="shared" si="5"/>
        <v>23.934403315199997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14.546896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8.6300000000000008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0.20395668480000001</v>
      </c>
      <c r="AD84">
        <f t="shared" si="4"/>
        <v>22.972939315199998</v>
      </c>
      <c r="AE84">
        <v>0</v>
      </c>
      <c r="AF84" s="26"/>
      <c r="AG84">
        <f t="shared" si="5"/>
        <v>22.972939315199998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14.546896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7.76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0.19630068480000004</v>
      </c>
      <c r="AD85">
        <f t="shared" si="4"/>
        <v>22.110595315200001</v>
      </c>
      <c r="AE85">
        <v>0</v>
      </c>
      <c r="AF85" s="26"/>
      <c r="AG85">
        <f t="shared" si="5"/>
        <v>22.110595315200001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14.546896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1.46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0.14086068480000002</v>
      </c>
      <c r="AD86">
        <f t="shared" si="4"/>
        <v>15.866035315200001</v>
      </c>
      <c r="AE86">
        <v>0</v>
      </c>
      <c r="AF86" s="26"/>
      <c r="AG86">
        <f t="shared" si="5"/>
        <v>15.866035315200001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14.546896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0.2124926848</v>
      </c>
      <c r="AD87">
        <f t="shared" si="4"/>
        <v>23.934403315199997</v>
      </c>
      <c r="AE87">
        <v>0</v>
      </c>
      <c r="AF87" s="26"/>
      <c r="AG87">
        <f t="shared" si="5"/>
        <v>23.934403315199997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14.546896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0.21170068480000004</v>
      </c>
      <c r="AD88">
        <f t="shared" si="4"/>
        <v>23.845195315200002</v>
      </c>
      <c r="AE88">
        <v>0</v>
      </c>
      <c r="AF88" s="26"/>
      <c r="AG88">
        <f t="shared" si="5"/>
        <v>23.845195315200002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14.546896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0.2124926848</v>
      </c>
      <c r="AD89">
        <f t="shared" si="4"/>
        <v>23.934403315199997</v>
      </c>
      <c r="AE89">
        <v>0</v>
      </c>
      <c r="AF89" s="26"/>
      <c r="AG89">
        <f t="shared" si="5"/>
        <v>23.934403315199997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14.546896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0.21082068480000002</v>
      </c>
      <c r="AD90">
        <f t="shared" si="4"/>
        <v>23.746075315199999</v>
      </c>
      <c r="AE90">
        <v>0</v>
      </c>
      <c r="AF90" s="26"/>
      <c r="AG90">
        <f t="shared" si="5"/>
        <v>23.746075315199999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14.546896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0.19542068480000002</v>
      </c>
      <c r="AD91">
        <f t="shared" si="4"/>
        <v>22.011475315200002</v>
      </c>
      <c r="AE91">
        <v>0</v>
      </c>
      <c r="AF91" s="26"/>
      <c r="AG91">
        <f t="shared" si="5"/>
        <v>22.011475315200002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14.546896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0.2124926848</v>
      </c>
      <c r="AD92">
        <f t="shared" si="4"/>
        <v>23.934403315199997</v>
      </c>
      <c r="AE92">
        <v>0</v>
      </c>
      <c r="AF92" s="26"/>
      <c r="AG92">
        <f t="shared" si="5"/>
        <v>23.934403315199997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14.112318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0.12418839840000001</v>
      </c>
      <c r="AD93">
        <f t="shared" si="4"/>
        <v>13.988129601600001</v>
      </c>
      <c r="AE93">
        <v>0</v>
      </c>
      <c r="AF93" s="26"/>
      <c r="AG93">
        <f t="shared" si="5"/>
        <v>13.988129601600001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14.546896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8.15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0.19973268480000003</v>
      </c>
      <c r="AD94">
        <f t="shared" si="4"/>
        <v>22.497163315200002</v>
      </c>
      <c r="AE94">
        <v>0</v>
      </c>
      <c r="AF94" s="26"/>
      <c r="AG94">
        <f t="shared" si="5"/>
        <v>22.497163315200002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14.546896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9.41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0.21082068480000002</v>
      </c>
      <c r="AD95">
        <f t="shared" si="4"/>
        <v>23.746075315199999</v>
      </c>
      <c r="AE95">
        <v>0</v>
      </c>
      <c r="AF95" s="26"/>
      <c r="AG95">
        <f t="shared" si="5"/>
        <v>23.746075315199999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14.546896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7.86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0.19718068480000001</v>
      </c>
      <c r="AD96">
        <f t="shared" si="4"/>
        <v>22.2097153152</v>
      </c>
      <c r="AE96">
        <v>0</v>
      </c>
      <c r="AF96" s="26"/>
      <c r="AG96">
        <f t="shared" si="5"/>
        <v>22.2097153152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14.546896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0.1801086848</v>
      </c>
      <c r="AD97">
        <f t="shared" si="4"/>
        <v>20.286787315199998</v>
      </c>
      <c r="AE97">
        <v>0</v>
      </c>
      <c r="AF97" s="26"/>
      <c r="AG97">
        <f t="shared" si="5"/>
        <v>20.286787315199998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14.546896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3.88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0.16215668480000001</v>
      </c>
      <c r="AD98">
        <f t="shared" si="4"/>
        <v>18.2647393152</v>
      </c>
      <c r="AE98">
        <v>0</v>
      </c>
      <c r="AF98" s="26"/>
      <c r="AG98">
        <f t="shared" si="5"/>
        <v>18.2647393152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0.34470237124999992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0.15362500000000004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4.385280867000004E-3</v>
      </c>
      <c r="AD99">
        <f t="shared" si="6"/>
        <v>0.49394209038299958</v>
      </c>
      <c r="AE99">
        <f t="shared" ref="AE99:AR99" si="8">SUM(AE3:AE98)/4000</f>
        <v>0</v>
      </c>
      <c r="AG99">
        <f t="shared" si="8"/>
        <v>0.49394209038299958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44818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120</v>
      </c>
      <c r="C3" s="16">
        <f>'[1]14'!C5</f>
        <v>0</v>
      </c>
      <c r="D3" s="16">
        <f>'[1]14'!D5</f>
        <v>200</v>
      </c>
      <c r="E3" s="16">
        <f>'[1]14'!E5</f>
        <v>0</v>
      </c>
      <c r="F3" s="15">
        <f>SUM(B3:E3)</f>
        <v>320</v>
      </c>
      <c r="G3" s="15">
        <f>'[1]14'!H5</f>
        <v>120</v>
      </c>
      <c r="H3" s="16">
        <f>'[1]14'!I5</f>
        <v>0</v>
      </c>
      <c r="I3" s="16">
        <f>'[1]14'!J5</f>
        <v>34</v>
      </c>
      <c r="J3" s="16">
        <f>'[1]14'!K5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'[1]14'!B6</f>
        <v>120</v>
      </c>
      <c r="C4" s="16">
        <f>'[1]14'!C6</f>
        <v>0</v>
      </c>
      <c r="D4" s="16">
        <f>'[1]14'!D6</f>
        <v>200</v>
      </c>
      <c r="E4" s="16">
        <f>'[1]14'!E6</f>
        <v>0</v>
      </c>
      <c r="F4" s="15">
        <f>SUM(B4:E4)</f>
        <v>320</v>
      </c>
      <c r="G4" s="15">
        <f>'[1]14'!H6</f>
        <v>120</v>
      </c>
      <c r="H4" s="16">
        <f>'[1]14'!I6</f>
        <v>0</v>
      </c>
      <c r="I4" s="16">
        <f>'[1]14'!J6</f>
        <v>34</v>
      </c>
      <c r="J4" s="16">
        <f>'[1]14'!K6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'[1]14'!B7</f>
        <v>120</v>
      </c>
      <c r="C5" s="16">
        <f>'[1]14'!C7</f>
        <v>0</v>
      </c>
      <c r="D5" s="16">
        <f>'[1]14'!D7</f>
        <v>200</v>
      </c>
      <c r="E5" s="16">
        <f>'[1]14'!E7</f>
        <v>0</v>
      </c>
      <c r="F5" s="15">
        <f t="shared" ref="F5:F68" si="6">SUM(B5:E5)</f>
        <v>320</v>
      </c>
      <c r="G5" s="15">
        <f>'[1]14'!H7</f>
        <v>120</v>
      </c>
      <c r="H5" s="16">
        <f>'[1]14'!I7</f>
        <v>0</v>
      </c>
      <c r="I5" s="16">
        <f>'[1]14'!J7</f>
        <v>34</v>
      </c>
      <c r="J5" s="16">
        <f>'[1]14'!K7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'[1]14'!B8</f>
        <v>120</v>
      </c>
      <c r="C6" s="16">
        <f>'[1]14'!C8</f>
        <v>0</v>
      </c>
      <c r="D6" s="16">
        <f>'[1]14'!D8</f>
        <v>200</v>
      </c>
      <c r="E6" s="16">
        <f>'[1]14'!E8</f>
        <v>0</v>
      </c>
      <c r="F6" s="15">
        <f t="shared" si="6"/>
        <v>320</v>
      </c>
      <c r="G6" s="15">
        <f>'[1]14'!H8</f>
        <v>120</v>
      </c>
      <c r="H6" s="16">
        <f>'[1]14'!I8</f>
        <v>0</v>
      </c>
      <c r="I6" s="16">
        <f>'[1]14'!J8</f>
        <v>34</v>
      </c>
      <c r="J6" s="16">
        <f>'[1]14'!K8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'[1]14'!B9</f>
        <v>120</v>
      </c>
      <c r="C7" s="16">
        <f>'[1]14'!C9</f>
        <v>0</v>
      </c>
      <c r="D7" s="16">
        <f>'[1]14'!D9</f>
        <v>200</v>
      </c>
      <c r="E7" s="16">
        <f>'[1]14'!E9</f>
        <v>0</v>
      </c>
      <c r="F7" s="15">
        <f t="shared" si="6"/>
        <v>320</v>
      </c>
      <c r="G7" s="15">
        <f>'[1]14'!H9</f>
        <v>120</v>
      </c>
      <c r="H7" s="16">
        <f>'[1]14'!I9</f>
        <v>0</v>
      </c>
      <c r="I7" s="16">
        <f>'[1]14'!J9</f>
        <v>34</v>
      </c>
      <c r="J7" s="16">
        <f>'[1]14'!K9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'[1]14'!B10</f>
        <v>120</v>
      </c>
      <c r="C8" s="16">
        <f>'[1]14'!C10</f>
        <v>0</v>
      </c>
      <c r="D8" s="16">
        <f>'[1]14'!D10</f>
        <v>200</v>
      </c>
      <c r="E8" s="16">
        <f>'[1]14'!E10</f>
        <v>0</v>
      </c>
      <c r="F8" s="15">
        <f t="shared" si="6"/>
        <v>320</v>
      </c>
      <c r="G8" s="15">
        <f>'[1]14'!H10</f>
        <v>120</v>
      </c>
      <c r="H8" s="16">
        <f>'[1]14'!I10</f>
        <v>0</v>
      </c>
      <c r="I8" s="16">
        <f>'[1]14'!J10</f>
        <v>34</v>
      </c>
      <c r="J8" s="16">
        <f>'[1]14'!K10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'[1]14'!B11</f>
        <v>120</v>
      </c>
      <c r="C9" s="16">
        <f>'[1]14'!C11</f>
        <v>0</v>
      </c>
      <c r="D9" s="16">
        <f>'[1]14'!D11</f>
        <v>200</v>
      </c>
      <c r="E9" s="16">
        <f>'[1]14'!E11</f>
        <v>0</v>
      </c>
      <c r="F9" s="15">
        <f t="shared" si="6"/>
        <v>320</v>
      </c>
      <c r="G9" s="15">
        <f>'[1]14'!H11</f>
        <v>120</v>
      </c>
      <c r="H9" s="16">
        <f>'[1]14'!I11</f>
        <v>0</v>
      </c>
      <c r="I9" s="16">
        <f>'[1]14'!J11</f>
        <v>34</v>
      </c>
      <c r="J9" s="16">
        <f>'[1]14'!K11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'[1]14'!B12</f>
        <v>120</v>
      </c>
      <c r="C10" s="16">
        <f>'[1]14'!C12</f>
        <v>0</v>
      </c>
      <c r="D10" s="16">
        <f>'[1]14'!D12</f>
        <v>200</v>
      </c>
      <c r="E10" s="16">
        <f>'[1]14'!E12</f>
        <v>0</v>
      </c>
      <c r="F10" s="15">
        <f t="shared" si="6"/>
        <v>320</v>
      </c>
      <c r="G10" s="15">
        <f>'[1]14'!H12</f>
        <v>120</v>
      </c>
      <c r="H10" s="16">
        <f>'[1]14'!I12</f>
        <v>0</v>
      </c>
      <c r="I10" s="16">
        <f>'[1]14'!J12</f>
        <v>34</v>
      </c>
      <c r="J10" s="16">
        <f>'[1]14'!K12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'[1]14'!B13</f>
        <v>120</v>
      </c>
      <c r="C11" s="16">
        <f>'[1]14'!C13</f>
        <v>0</v>
      </c>
      <c r="D11" s="16">
        <f>'[1]14'!D13</f>
        <v>200</v>
      </c>
      <c r="E11" s="16">
        <f>'[1]14'!E13</f>
        <v>0</v>
      </c>
      <c r="F11" s="15">
        <f t="shared" si="6"/>
        <v>320</v>
      </c>
      <c r="G11" s="15">
        <f>'[1]14'!H13</f>
        <v>120</v>
      </c>
      <c r="H11" s="16">
        <f>'[1]14'!I13</f>
        <v>0</v>
      </c>
      <c r="I11" s="16">
        <f>'[1]14'!J13</f>
        <v>34</v>
      </c>
      <c r="J11" s="16">
        <f>'[1]14'!K13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'[1]14'!B14</f>
        <v>120</v>
      </c>
      <c r="C12" s="16">
        <f>'[1]14'!C14</f>
        <v>0</v>
      </c>
      <c r="D12" s="16">
        <f>'[1]14'!D14</f>
        <v>200</v>
      </c>
      <c r="E12" s="16">
        <f>'[1]14'!E14</f>
        <v>0</v>
      </c>
      <c r="F12" s="15">
        <f t="shared" si="6"/>
        <v>320</v>
      </c>
      <c r="G12" s="15">
        <f>'[1]14'!H14</f>
        <v>120</v>
      </c>
      <c r="H12" s="16">
        <f>'[1]14'!I14</f>
        <v>0</v>
      </c>
      <c r="I12" s="16">
        <f>'[1]14'!J14</f>
        <v>34</v>
      </c>
      <c r="J12" s="16">
        <f>'[1]14'!K14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'[1]14'!B15</f>
        <v>120</v>
      </c>
      <c r="C13" s="16">
        <f>'[1]14'!C15</f>
        <v>0</v>
      </c>
      <c r="D13" s="16">
        <f>'[1]14'!D15</f>
        <v>200</v>
      </c>
      <c r="E13" s="16">
        <f>'[1]14'!E15</f>
        <v>0</v>
      </c>
      <c r="F13" s="15">
        <f t="shared" si="6"/>
        <v>320</v>
      </c>
      <c r="G13" s="15">
        <f>'[1]14'!H15</f>
        <v>120</v>
      </c>
      <c r="H13" s="16">
        <f>'[1]14'!I15</f>
        <v>0</v>
      </c>
      <c r="I13" s="16">
        <f>'[1]14'!J15</f>
        <v>34</v>
      </c>
      <c r="J13" s="16">
        <f>'[1]14'!K15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'[1]14'!B16</f>
        <v>120</v>
      </c>
      <c r="C14" s="16">
        <f>'[1]14'!C16</f>
        <v>0</v>
      </c>
      <c r="D14" s="16">
        <f>'[1]14'!D16</f>
        <v>200</v>
      </c>
      <c r="E14" s="16">
        <f>'[1]14'!E16</f>
        <v>0</v>
      </c>
      <c r="F14" s="15">
        <f t="shared" si="6"/>
        <v>320</v>
      </c>
      <c r="G14" s="15">
        <f>'[1]14'!H16</f>
        <v>120</v>
      </c>
      <c r="H14" s="16">
        <f>'[1]14'!I16</f>
        <v>0</v>
      </c>
      <c r="I14" s="16">
        <f>'[1]14'!J16</f>
        <v>34</v>
      </c>
      <c r="J14" s="16">
        <f>'[1]14'!K16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'[1]14'!B17</f>
        <v>120</v>
      </c>
      <c r="C15" s="16">
        <f>'[1]14'!C17</f>
        <v>0</v>
      </c>
      <c r="D15" s="16">
        <f>'[1]14'!D17</f>
        <v>200</v>
      </c>
      <c r="E15" s="16">
        <f>'[1]14'!E17</f>
        <v>0</v>
      </c>
      <c r="F15" s="15">
        <f t="shared" si="6"/>
        <v>320</v>
      </c>
      <c r="G15" s="15">
        <f>'[1]14'!H17</f>
        <v>120</v>
      </c>
      <c r="H15" s="16">
        <f>'[1]14'!I17</f>
        <v>0</v>
      </c>
      <c r="I15" s="16">
        <f>'[1]14'!J17</f>
        <v>35</v>
      </c>
      <c r="J15" s="16">
        <f>'[1]14'!K17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'[1]14'!B18</f>
        <v>120</v>
      </c>
      <c r="C16" s="16">
        <f>'[1]14'!C18</f>
        <v>0</v>
      </c>
      <c r="D16" s="16">
        <f>'[1]14'!D18</f>
        <v>200</v>
      </c>
      <c r="E16" s="16">
        <f>'[1]14'!E18</f>
        <v>0</v>
      </c>
      <c r="F16" s="15">
        <f t="shared" si="6"/>
        <v>320</v>
      </c>
      <c r="G16" s="15">
        <f>'[1]14'!H18</f>
        <v>120</v>
      </c>
      <c r="H16" s="16">
        <f>'[1]14'!I18</f>
        <v>0</v>
      </c>
      <c r="I16" s="16">
        <f>'[1]14'!J18</f>
        <v>35</v>
      </c>
      <c r="J16" s="16">
        <f>'[1]14'!K18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'[1]14'!B19</f>
        <v>120</v>
      </c>
      <c r="C17" s="16">
        <f>'[1]14'!C19</f>
        <v>0</v>
      </c>
      <c r="D17" s="16">
        <f>'[1]14'!D19</f>
        <v>200</v>
      </c>
      <c r="E17" s="16">
        <f>'[1]14'!E19</f>
        <v>0</v>
      </c>
      <c r="F17" s="15">
        <f t="shared" si="6"/>
        <v>320</v>
      </c>
      <c r="G17" s="15">
        <f>'[1]14'!H19</f>
        <v>120</v>
      </c>
      <c r="H17" s="16">
        <f>'[1]14'!I19</f>
        <v>0</v>
      </c>
      <c r="I17" s="16">
        <f>'[1]14'!J19</f>
        <v>35</v>
      </c>
      <c r="J17" s="16">
        <f>'[1]14'!K19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'[1]14'!B20</f>
        <v>120</v>
      </c>
      <c r="C18" s="16">
        <f>'[1]14'!C20</f>
        <v>0</v>
      </c>
      <c r="D18" s="16">
        <f>'[1]14'!D20</f>
        <v>200</v>
      </c>
      <c r="E18" s="16">
        <f>'[1]14'!E20</f>
        <v>0</v>
      </c>
      <c r="F18" s="15">
        <f t="shared" si="6"/>
        <v>320</v>
      </c>
      <c r="G18" s="15">
        <f>'[1]14'!H20</f>
        <v>120</v>
      </c>
      <c r="H18" s="16">
        <f>'[1]14'!I20</f>
        <v>0</v>
      </c>
      <c r="I18" s="16">
        <f>'[1]14'!J20</f>
        <v>35</v>
      </c>
      <c r="J18" s="16">
        <f>'[1]14'!K20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'[1]14'!B21</f>
        <v>120</v>
      </c>
      <c r="C19" s="16">
        <f>'[1]14'!C21</f>
        <v>0</v>
      </c>
      <c r="D19" s="16">
        <f>'[1]14'!D21</f>
        <v>200</v>
      </c>
      <c r="E19" s="16">
        <f>'[1]14'!E21</f>
        <v>0</v>
      </c>
      <c r="F19" s="15">
        <f t="shared" si="6"/>
        <v>320</v>
      </c>
      <c r="G19" s="15">
        <f>'[1]14'!H21</f>
        <v>120</v>
      </c>
      <c r="H19" s="16">
        <f>'[1]14'!I21</f>
        <v>0</v>
      </c>
      <c r="I19" s="16">
        <f>'[1]14'!J21</f>
        <v>35</v>
      </c>
      <c r="J19" s="16">
        <f>'[1]14'!K21</f>
        <v>0</v>
      </c>
      <c r="K19" s="15">
        <f t="shared" si="4"/>
        <v>155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35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'[1]14'!B22</f>
        <v>120</v>
      </c>
      <c r="C20" s="16">
        <f>'[1]14'!C22</f>
        <v>0</v>
      </c>
      <c r="D20" s="16">
        <f>'[1]14'!D22</f>
        <v>200</v>
      </c>
      <c r="E20" s="16">
        <f>'[1]14'!E22</f>
        <v>0</v>
      </c>
      <c r="F20" s="15">
        <f t="shared" si="6"/>
        <v>320</v>
      </c>
      <c r="G20" s="15">
        <f>'[1]14'!H22</f>
        <v>120</v>
      </c>
      <c r="H20" s="16">
        <f>'[1]14'!I22</f>
        <v>0</v>
      </c>
      <c r="I20" s="16">
        <f>'[1]14'!J22</f>
        <v>35</v>
      </c>
      <c r="J20" s="16">
        <f>'[1]14'!K22</f>
        <v>0</v>
      </c>
      <c r="K20" s="15">
        <f t="shared" si="4"/>
        <v>155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35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'[1]14'!B23</f>
        <v>120</v>
      </c>
      <c r="C21" s="16">
        <f>'[1]14'!C23</f>
        <v>0</v>
      </c>
      <c r="D21" s="16">
        <f>'[1]14'!D23</f>
        <v>200</v>
      </c>
      <c r="E21" s="16">
        <f>'[1]14'!E23</f>
        <v>0</v>
      </c>
      <c r="F21" s="15">
        <f t="shared" si="6"/>
        <v>320</v>
      </c>
      <c r="G21" s="15">
        <f>'[1]14'!H23</f>
        <v>120</v>
      </c>
      <c r="H21" s="16">
        <f>'[1]14'!I23</f>
        <v>0</v>
      </c>
      <c r="I21" s="16">
        <f>'[1]14'!J23</f>
        <v>35</v>
      </c>
      <c r="J21" s="16">
        <f>'[1]14'!K23</f>
        <v>0</v>
      </c>
      <c r="K21" s="15">
        <f t="shared" si="4"/>
        <v>155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'[1]14'!B24</f>
        <v>120</v>
      </c>
      <c r="C22" s="16">
        <f>'[1]14'!C24</f>
        <v>0</v>
      </c>
      <c r="D22" s="16">
        <f>'[1]14'!D24</f>
        <v>200</v>
      </c>
      <c r="E22" s="16">
        <f>'[1]14'!E24</f>
        <v>0</v>
      </c>
      <c r="F22" s="15">
        <f t="shared" si="6"/>
        <v>320</v>
      </c>
      <c r="G22" s="15">
        <f>'[1]14'!H24</f>
        <v>120</v>
      </c>
      <c r="H22" s="16">
        <f>'[1]14'!I24</f>
        <v>0</v>
      </c>
      <c r="I22" s="16">
        <f>'[1]14'!J24</f>
        <v>35</v>
      </c>
      <c r="J22" s="16">
        <f>'[1]14'!K24</f>
        <v>0</v>
      </c>
      <c r="K22" s="15">
        <f t="shared" si="4"/>
        <v>155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'[1]14'!B25</f>
        <v>120</v>
      </c>
      <c r="C23" s="16">
        <f>'[1]14'!C25</f>
        <v>0</v>
      </c>
      <c r="D23" s="16">
        <f>'[1]14'!D25</f>
        <v>200</v>
      </c>
      <c r="E23" s="16">
        <f>'[1]14'!E25</f>
        <v>0</v>
      </c>
      <c r="F23" s="15">
        <f t="shared" si="6"/>
        <v>320</v>
      </c>
      <c r="G23" s="15">
        <f>'[1]14'!H25</f>
        <v>120</v>
      </c>
      <c r="H23" s="16">
        <f>'[1]14'!I25</f>
        <v>0</v>
      </c>
      <c r="I23" s="16">
        <f>'[1]14'!J25</f>
        <v>35</v>
      </c>
      <c r="J23" s="16">
        <f>'[1]14'!K25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'[1]14'!B26</f>
        <v>120</v>
      </c>
      <c r="C24" s="16">
        <f>'[1]14'!C26</f>
        <v>0</v>
      </c>
      <c r="D24" s="16">
        <f>'[1]14'!D26</f>
        <v>200</v>
      </c>
      <c r="E24" s="16">
        <f>'[1]14'!E26</f>
        <v>0</v>
      </c>
      <c r="F24" s="15">
        <f t="shared" si="6"/>
        <v>320</v>
      </c>
      <c r="G24" s="15">
        <f>'[1]14'!H26</f>
        <v>120</v>
      </c>
      <c r="H24" s="16">
        <f>'[1]14'!I26</f>
        <v>0</v>
      </c>
      <c r="I24" s="16">
        <f>'[1]14'!J26</f>
        <v>35</v>
      </c>
      <c r="J24" s="16">
        <f>'[1]14'!K26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'[1]14'!B27</f>
        <v>120</v>
      </c>
      <c r="C25" s="16">
        <f>'[1]14'!C27</f>
        <v>0</v>
      </c>
      <c r="D25" s="16">
        <f>'[1]14'!D27</f>
        <v>200</v>
      </c>
      <c r="E25" s="16">
        <f>'[1]14'!E27</f>
        <v>0</v>
      </c>
      <c r="F25" s="15">
        <f t="shared" si="6"/>
        <v>320</v>
      </c>
      <c r="G25" s="15">
        <f>'[1]14'!H27</f>
        <v>120</v>
      </c>
      <c r="H25" s="16">
        <f>'[1]14'!I27</f>
        <v>0</v>
      </c>
      <c r="I25" s="16">
        <f>'[1]14'!J27</f>
        <v>35</v>
      </c>
      <c r="J25" s="16">
        <f>'[1]14'!K27</f>
        <v>0</v>
      </c>
      <c r="K25" s="15">
        <f t="shared" si="4"/>
        <v>155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'[1]14'!B28</f>
        <v>120</v>
      </c>
      <c r="C26" s="16">
        <f>'[1]14'!C28</f>
        <v>0</v>
      </c>
      <c r="D26" s="16">
        <f>'[1]14'!D28</f>
        <v>200</v>
      </c>
      <c r="E26" s="16">
        <f>'[1]14'!E28</f>
        <v>0</v>
      </c>
      <c r="F26" s="15">
        <f t="shared" si="6"/>
        <v>320</v>
      </c>
      <c r="G26" s="15">
        <f>'[1]14'!H28</f>
        <v>120</v>
      </c>
      <c r="H26" s="16">
        <f>'[1]14'!I28</f>
        <v>0</v>
      </c>
      <c r="I26" s="16">
        <f>'[1]14'!J28</f>
        <v>35</v>
      </c>
      <c r="J26" s="16">
        <f>'[1]14'!K28</f>
        <v>0</v>
      </c>
      <c r="K26" s="15">
        <f t="shared" si="4"/>
        <v>155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35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'[1]14'!B29</f>
        <v>120</v>
      </c>
      <c r="C27" s="16">
        <f>'[1]14'!C29</f>
        <v>0</v>
      </c>
      <c r="D27" s="16">
        <f>'[1]14'!D29</f>
        <v>200</v>
      </c>
      <c r="E27" s="16">
        <f>'[1]14'!E29</f>
        <v>0</v>
      </c>
      <c r="F27" s="15">
        <f t="shared" si="6"/>
        <v>320</v>
      </c>
      <c r="G27" s="15">
        <f>'[1]14'!H29</f>
        <v>120</v>
      </c>
      <c r="H27" s="16">
        <f>'[1]14'!I29</f>
        <v>0</v>
      </c>
      <c r="I27" s="16">
        <f>'[1]14'!J29</f>
        <v>36</v>
      </c>
      <c r="J27" s="16">
        <f>'[1]14'!K29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'[1]14'!B30</f>
        <v>120</v>
      </c>
      <c r="C28" s="16">
        <f>'[1]14'!C30</f>
        <v>0</v>
      </c>
      <c r="D28" s="16">
        <f>'[1]14'!D30</f>
        <v>200</v>
      </c>
      <c r="E28" s="16">
        <f>'[1]14'!E30</f>
        <v>0</v>
      </c>
      <c r="F28" s="15">
        <f t="shared" si="6"/>
        <v>320</v>
      </c>
      <c r="G28" s="15">
        <f>'[1]14'!H30</f>
        <v>120</v>
      </c>
      <c r="H28" s="16">
        <f>'[1]14'!I30</f>
        <v>0</v>
      </c>
      <c r="I28" s="16">
        <f>'[1]14'!J30</f>
        <v>36</v>
      </c>
      <c r="J28" s="16">
        <f>'[1]14'!K30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'[1]14'!B31</f>
        <v>120</v>
      </c>
      <c r="C29" s="16">
        <f>'[1]14'!C31</f>
        <v>0</v>
      </c>
      <c r="D29" s="16">
        <f>'[1]14'!D31</f>
        <v>200</v>
      </c>
      <c r="E29" s="16">
        <f>'[1]14'!E31</f>
        <v>0</v>
      </c>
      <c r="F29" s="15">
        <f t="shared" si="6"/>
        <v>320</v>
      </c>
      <c r="G29" s="15">
        <f>'[1]14'!H31</f>
        <v>120</v>
      </c>
      <c r="H29" s="16">
        <f>'[1]14'!I31</f>
        <v>0</v>
      </c>
      <c r="I29" s="16">
        <f>'[1]14'!J31</f>
        <v>36</v>
      </c>
      <c r="J29" s="16">
        <f>'[1]14'!K31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'[1]14'!B32</f>
        <v>120</v>
      </c>
      <c r="C30" s="16">
        <f>'[1]14'!C32</f>
        <v>0</v>
      </c>
      <c r="D30" s="16">
        <f>'[1]14'!D32</f>
        <v>200</v>
      </c>
      <c r="E30" s="16">
        <f>'[1]14'!E32</f>
        <v>0</v>
      </c>
      <c r="F30" s="15">
        <f t="shared" si="6"/>
        <v>320</v>
      </c>
      <c r="G30" s="15">
        <f>'[1]14'!H32</f>
        <v>120</v>
      </c>
      <c r="H30" s="16">
        <f>'[1]14'!I32</f>
        <v>0</v>
      </c>
      <c r="I30" s="16">
        <f>'[1]14'!J32</f>
        <v>36</v>
      </c>
      <c r="J30" s="16">
        <f>'[1]14'!K32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'[1]14'!B33</f>
        <v>120</v>
      </c>
      <c r="C31" s="16">
        <f>'[1]14'!C33</f>
        <v>0</v>
      </c>
      <c r="D31" s="16">
        <f>'[1]14'!D33</f>
        <v>200</v>
      </c>
      <c r="E31" s="16">
        <f>'[1]14'!E33</f>
        <v>0</v>
      </c>
      <c r="F31" s="15">
        <f t="shared" si="6"/>
        <v>320</v>
      </c>
      <c r="G31" s="15">
        <f>'[1]14'!H33</f>
        <v>120</v>
      </c>
      <c r="H31" s="16">
        <f>'[1]14'!I33</f>
        <v>0</v>
      </c>
      <c r="I31" s="16">
        <f>'[1]14'!J33</f>
        <v>34</v>
      </c>
      <c r="J31" s="16">
        <f>'[1]14'!K33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'[1]14'!B34</f>
        <v>120</v>
      </c>
      <c r="C32" s="16">
        <f>'[1]14'!C34</f>
        <v>0</v>
      </c>
      <c r="D32" s="16">
        <f>'[1]14'!D34</f>
        <v>200</v>
      </c>
      <c r="E32" s="16">
        <f>'[1]14'!E34</f>
        <v>0</v>
      </c>
      <c r="F32" s="15">
        <f t="shared" si="6"/>
        <v>320</v>
      </c>
      <c r="G32" s="15">
        <f>'[1]14'!H34</f>
        <v>120</v>
      </c>
      <c r="H32" s="16">
        <f>'[1]14'!I34</f>
        <v>0</v>
      </c>
      <c r="I32" s="16">
        <f>'[1]14'!J34</f>
        <v>34</v>
      </c>
      <c r="J32" s="16">
        <f>'[1]14'!K34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'[1]14'!B35</f>
        <v>120</v>
      </c>
      <c r="C33" s="16">
        <f>'[1]14'!C35</f>
        <v>0</v>
      </c>
      <c r="D33" s="16">
        <f>'[1]14'!D35</f>
        <v>200</v>
      </c>
      <c r="E33" s="16">
        <f>'[1]14'!E35</f>
        <v>0</v>
      </c>
      <c r="F33" s="15">
        <f t="shared" si="6"/>
        <v>320</v>
      </c>
      <c r="G33" s="15">
        <f>'[1]14'!H35</f>
        <v>120</v>
      </c>
      <c r="H33" s="16">
        <f>'[1]14'!I35</f>
        <v>0</v>
      </c>
      <c r="I33" s="16">
        <f>'[1]14'!J35</f>
        <v>34</v>
      </c>
      <c r="J33" s="16">
        <f>'[1]14'!K35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'[1]14'!B36</f>
        <v>120</v>
      </c>
      <c r="C34" s="16">
        <f>'[1]14'!C36</f>
        <v>0</v>
      </c>
      <c r="D34" s="16">
        <f>'[1]14'!D36</f>
        <v>200</v>
      </c>
      <c r="E34" s="16">
        <f>'[1]14'!E36</f>
        <v>0</v>
      </c>
      <c r="F34" s="15">
        <f t="shared" si="6"/>
        <v>320</v>
      </c>
      <c r="G34" s="15">
        <f>'[1]14'!H36</f>
        <v>120</v>
      </c>
      <c r="H34" s="16">
        <f>'[1]14'!I36</f>
        <v>0</v>
      </c>
      <c r="I34" s="16">
        <f>'[1]14'!J36</f>
        <v>34</v>
      </c>
      <c r="J34" s="16">
        <f>'[1]14'!K36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'[1]14'!B37</f>
        <v>120</v>
      </c>
      <c r="C35" s="16">
        <f>'[1]14'!C37</f>
        <v>0</v>
      </c>
      <c r="D35" s="16">
        <f>'[1]14'!D37</f>
        <v>200</v>
      </c>
      <c r="E35" s="16">
        <f>'[1]14'!E37</f>
        <v>0</v>
      </c>
      <c r="F35" s="15">
        <f t="shared" si="6"/>
        <v>320</v>
      </c>
      <c r="G35" s="15">
        <f>'[1]14'!H37</f>
        <v>120</v>
      </c>
      <c r="H35" s="16">
        <f>'[1]14'!I37</f>
        <v>0</v>
      </c>
      <c r="I35" s="16">
        <f>'[1]14'!J37</f>
        <v>34</v>
      </c>
      <c r="J35" s="16">
        <f>'[1]14'!K37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'[1]14'!B38</f>
        <v>120</v>
      </c>
      <c r="C36" s="16">
        <f>'[1]14'!C38</f>
        <v>0</v>
      </c>
      <c r="D36" s="16">
        <f>'[1]14'!D38</f>
        <v>200</v>
      </c>
      <c r="E36" s="16">
        <f>'[1]14'!E38</f>
        <v>0</v>
      </c>
      <c r="F36" s="15">
        <f t="shared" si="6"/>
        <v>320</v>
      </c>
      <c r="G36" s="15">
        <f>'[1]14'!H38</f>
        <v>120</v>
      </c>
      <c r="H36" s="16">
        <f>'[1]14'!I38</f>
        <v>0</v>
      </c>
      <c r="I36" s="16">
        <f>'[1]14'!J38</f>
        <v>34</v>
      </c>
      <c r="J36" s="16">
        <f>'[1]14'!K38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'[1]14'!B39</f>
        <v>120</v>
      </c>
      <c r="C37" s="16">
        <f>'[1]14'!C39</f>
        <v>0</v>
      </c>
      <c r="D37" s="16">
        <f>'[1]14'!D39</f>
        <v>200</v>
      </c>
      <c r="E37" s="16">
        <f>'[1]14'!E39</f>
        <v>0</v>
      </c>
      <c r="F37" s="15">
        <f t="shared" si="6"/>
        <v>320</v>
      </c>
      <c r="G37" s="15">
        <f>'[1]14'!H39</f>
        <v>120</v>
      </c>
      <c r="H37" s="16">
        <f>'[1]14'!I39</f>
        <v>0</v>
      </c>
      <c r="I37" s="16">
        <f>'[1]14'!J39</f>
        <v>34</v>
      </c>
      <c r="J37" s="16">
        <f>'[1]14'!K39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'[1]14'!B40</f>
        <v>120</v>
      </c>
      <c r="C38" s="16">
        <f>'[1]14'!C40</f>
        <v>0</v>
      </c>
      <c r="D38" s="16">
        <f>'[1]14'!D40</f>
        <v>200</v>
      </c>
      <c r="E38" s="16">
        <f>'[1]14'!E40</f>
        <v>0</v>
      </c>
      <c r="F38" s="15">
        <f t="shared" si="6"/>
        <v>320</v>
      </c>
      <c r="G38" s="15">
        <f>'[1]14'!H40</f>
        <v>120</v>
      </c>
      <c r="H38" s="16">
        <f>'[1]14'!I40</f>
        <v>0</v>
      </c>
      <c r="I38" s="16">
        <f>'[1]14'!J40</f>
        <v>34</v>
      </c>
      <c r="J38" s="16">
        <f>'[1]14'!K40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'[1]14'!B41</f>
        <v>120</v>
      </c>
      <c r="C39" s="16">
        <f>'[1]14'!C41</f>
        <v>0</v>
      </c>
      <c r="D39" s="16">
        <f>'[1]14'!D41</f>
        <v>200</v>
      </c>
      <c r="E39" s="16">
        <f>'[1]14'!E41</f>
        <v>0</v>
      </c>
      <c r="F39" s="15">
        <f t="shared" si="6"/>
        <v>320</v>
      </c>
      <c r="G39" s="15">
        <f>'[1]14'!H41</f>
        <v>120</v>
      </c>
      <c r="H39" s="16">
        <f>'[1]14'!I41</f>
        <v>0</v>
      </c>
      <c r="I39" s="16">
        <f>'[1]14'!J41</f>
        <v>34</v>
      </c>
      <c r="J39" s="16">
        <f>'[1]14'!K41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'[1]14'!B42</f>
        <v>120</v>
      </c>
      <c r="C40" s="16">
        <f>'[1]14'!C42</f>
        <v>0</v>
      </c>
      <c r="D40" s="16">
        <f>'[1]14'!D42</f>
        <v>200</v>
      </c>
      <c r="E40" s="16">
        <f>'[1]14'!E42</f>
        <v>0</v>
      </c>
      <c r="F40" s="15">
        <f t="shared" si="6"/>
        <v>320</v>
      </c>
      <c r="G40" s="15">
        <f>'[1]14'!H42</f>
        <v>120</v>
      </c>
      <c r="H40" s="16">
        <f>'[1]14'!I42</f>
        <v>0</v>
      </c>
      <c r="I40" s="16">
        <f>'[1]14'!J42</f>
        <v>34</v>
      </c>
      <c r="J40" s="16">
        <f>'[1]14'!K42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'[1]14'!B43</f>
        <v>120</v>
      </c>
      <c r="C41" s="16">
        <f>'[1]14'!C43</f>
        <v>0</v>
      </c>
      <c r="D41" s="16">
        <f>'[1]14'!D43</f>
        <v>200</v>
      </c>
      <c r="E41" s="16">
        <f>'[1]14'!E43</f>
        <v>0</v>
      </c>
      <c r="F41" s="15">
        <f t="shared" si="6"/>
        <v>320</v>
      </c>
      <c r="G41" s="15">
        <f>'[1]14'!H43</f>
        <v>120</v>
      </c>
      <c r="H41" s="16">
        <f>'[1]14'!I43</f>
        <v>0</v>
      </c>
      <c r="I41" s="16">
        <f>'[1]14'!J43</f>
        <v>34</v>
      </c>
      <c r="J41" s="16">
        <f>'[1]14'!K43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'[1]14'!B44</f>
        <v>120</v>
      </c>
      <c r="C42" s="16">
        <f>'[1]14'!C44</f>
        <v>0</v>
      </c>
      <c r="D42" s="16">
        <f>'[1]14'!D44</f>
        <v>200</v>
      </c>
      <c r="E42" s="16">
        <f>'[1]14'!E44</f>
        <v>0</v>
      </c>
      <c r="F42" s="15">
        <f t="shared" si="6"/>
        <v>320</v>
      </c>
      <c r="G42" s="15">
        <f>'[1]14'!H44</f>
        <v>120</v>
      </c>
      <c r="H42" s="16">
        <f>'[1]14'!I44</f>
        <v>0</v>
      </c>
      <c r="I42" s="16">
        <f>'[1]14'!J44</f>
        <v>34</v>
      </c>
      <c r="J42" s="16">
        <f>'[1]14'!K44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'[1]14'!B45</f>
        <v>120</v>
      </c>
      <c r="C43" s="16">
        <f>'[1]14'!C45</f>
        <v>0</v>
      </c>
      <c r="D43" s="16">
        <f>'[1]14'!D45</f>
        <v>200</v>
      </c>
      <c r="E43" s="16">
        <f>'[1]14'!E45</f>
        <v>0</v>
      </c>
      <c r="F43" s="15">
        <f t="shared" si="6"/>
        <v>320</v>
      </c>
      <c r="G43" s="15">
        <f>'[1]14'!H45</f>
        <v>120</v>
      </c>
      <c r="H43" s="16">
        <f>'[1]14'!I45</f>
        <v>0</v>
      </c>
      <c r="I43" s="16">
        <f>'[1]14'!J45</f>
        <v>34</v>
      </c>
      <c r="J43" s="16">
        <f>'[1]14'!K45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'[1]14'!B46</f>
        <v>120</v>
      </c>
      <c r="C44" s="16">
        <f>'[1]14'!C46</f>
        <v>0</v>
      </c>
      <c r="D44" s="16">
        <f>'[1]14'!D46</f>
        <v>200</v>
      </c>
      <c r="E44" s="16">
        <f>'[1]14'!E46</f>
        <v>0</v>
      </c>
      <c r="F44" s="15">
        <f t="shared" si="6"/>
        <v>320</v>
      </c>
      <c r="G44" s="15">
        <f>'[1]14'!H46</f>
        <v>120</v>
      </c>
      <c r="H44" s="16">
        <f>'[1]14'!I46</f>
        <v>0</v>
      </c>
      <c r="I44" s="16">
        <f>'[1]14'!J46</f>
        <v>34</v>
      </c>
      <c r="J44" s="16">
        <f>'[1]14'!K46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'[1]14'!B47</f>
        <v>120</v>
      </c>
      <c r="C45" s="16">
        <f>'[1]14'!C47</f>
        <v>0</v>
      </c>
      <c r="D45" s="16">
        <f>'[1]14'!D47</f>
        <v>200</v>
      </c>
      <c r="E45" s="16">
        <f>'[1]14'!E47</f>
        <v>0</v>
      </c>
      <c r="F45" s="15">
        <f t="shared" si="6"/>
        <v>320</v>
      </c>
      <c r="G45" s="15">
        <f>'[1]14'!H47</f>
        <v>120</v>
      </c>
      <c r="H45" s="16">
        <f>'[1]14'!I47</f>
        <v>0</v>
      </c>
      <c r="I45" s="16">
        <f>'[1]14'!J47</f>
        <v>34</v>
      </c>
      <c r="J45" s="16">
        <f>'[1]14'!K47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'[1]14'!B48</f>
        <v>120</v>
      </c>
      <c r="C46" s="16">
        <f>'[1]14'!C48</f>
        <v>0</v>
      </c>
      <c r="D46" s="16">
        <f>'[1]14'!D48</f>
        <v>200</v>
      </c>
      <c r="E46" s="16">
        <f>'[1]14'!E48</f>
        <v>0</v>
      </c>
      <c r="F46" s="15">
        <f t="shared" si="6"/>
        <v>320</v>
      </c>
      <c r="G46" s="15">
        <f>'[1]14'!H48</f>
        <v>120</v>
      </c>
      <c r="H46" s="16">
        <f>'[1]14'!I48</f>
        <v>0</v>
      </c>
      <c r="I46" s="16">
        <f>'[1]14'!J48</f>
        <v>34</v>
      </c>
      <c r="J46" s="16">
        <f>'[1]14'!K48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'[1]14'!B49</f>
        <v>120</v>
      </c>
      <c r="C47" s="16">
        <f>'[1]14'!C49</f>
        <v>0</v>
      </c>
      <c r="D47" s="16">
        <f>'[1]14'!D49</f>
        <v>200</v>
      </c>
      <c r="E47" s="16">
        <f>'[1]14'!E49</f>
        <v>0</v>
      </c>
      <c r="F47" s="15">
        <f t="shared" si="6"/>
        <v>320</v>
      </c>
      <c r="G47" s="15">
        <f>'[1]14'!H49</f>
        <v>120</v>
      </c>
      <c r="H47" s="16">
        <f>'[1]14'!I49</f>
        <v>0</v>
      </c>
      <c r="I47" s="16">
        <f>'[1]14'!J49</f>
        <v>34</v>
      </c>
      <c r="J47" s="16">
        <f>'[1]14'!K49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'[1]14'!B50</f>
        <v>120</v>
      </c>
      <c r="C48" s="16">
        <f>'[1]14'!C50</f>
        <v>0</v>
      </c>
      <c r="D48" s="16">
        <f>'[1]14'!D50</f>
        <v>200</v>
      </c>
      <c r="E48" s="16">
        <f>'[1]14'!E50</f>
        <v>0</v>
      </c>
      <c r="F48" s="15">
        <f t="shared" si="6"/>
        <v>320</v>
      </c>
      <c r="G48" s="15">
        <f>'[1]14'!H50</f>
        <v>120</v>
      </c>
      <c r="H48" s="16">
        <f>'[1]14'!I50</f>
        <v>0</v>
      </c>
      <c r="I48" s="16">
        <f>'[1]14'!J50</f>
        <v>34</v>
      </c>
      <c r="J48" s="16">
        <f>'[1]14'!K50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'[1]14'!B51</f>
        <v>120</v>
      </c>
      <c r="C49" s="16">
        <f>'[1]14'!C51</f>
        <v>0</v>
      </c>
      <c r="D49" s="16">
        <f>'[1]14'!D51</f>
        <v>200</v>
      </c>
      <c r="E49" s="16">
        <f>'[1]14'!E51</f>
        <v>0</v>
      </c>
      <c r="F49" s="15">
        <f t="shared" si="6"/>
        <v>320</v>
      </c>
      <c r="G49" s="15">
        <f>'[1]14'!H51</f>
        <v>120</v>
      </c>
      <c r="H49" s="16">
        <f>'[1]14'!I51</f>
        <v>0</v>
      </c>
      <c r="I49" s="16">
        <f>'[1]14'!J51</f>
        <v>34</v>
      </c>
      <c r="J49" s="16">
        <f>'[1]14'!K51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'[1]14'!B52</f>
        <v>120</v>
      </c>
      <c r="C50" s="16">
        <f>'[1]14'!C52</f>
        <v>0</v>
      </c>
      <c r="D50" s="16">
        <f>'[1]14'!D52</f>
        <v>200</v>
      </c>
      <c r="E50" s="16">
        <f>'[1]14'!E52</f>
        <v>0</v>
      </c>
      <c r="F50" s="15">
        <f t="shared" si="6"/>
        <v>320</v>
      </c>
      <c r="G50" s="15">
        <f>'[1]14'!H52</f>
        <v>120</v>
      </c>
      <c r="H50" s="16">
        <f>'[1]14'!I52</f>
        <v>0</v>
      </c>
      <c r="I50" s="16">
        <f>'[1]14'!J52</f>
        <v>34</v>
      </c>
      <c r="J50" s="16">
        <f>'[1]14'!K52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'[1]14'!B53</f>
        <v>120</v>
      </c>
      <c r="C51" s="16">
        <f>'[1]14'!C53</f>
        <v>0</v>
      </c>
      <c r="D51" s="16">
        <f>'[1]14'!D53</f>
        <v>200</v>
      </c>
      <c r="E51" s="16">
        <f>'[1]14'!E53</f>
        <v>0</v>
      </c>
      <c r="F51" s="15">
        <f t="shared" si="6"/>
        <v>320</v>
      </c>
      <c r="G51" s="15">
        <f>'[1]14'!H53</f>
        <v>120</v>
      </c>
      <c r="H51" s="16">
        <f>'[1]14'!I53</f>
        <v>0</v>
      </c>
      <c r="I51" s="16">
        <f>'[1]14'!J53</f>
        <v>34</v>
      </c>
      <c r="J51" s="16">
        <f>'[1]14'!K53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'[1]14'!B54</f>
        <v>120</v>
      </c>
      <c r="C52" s="16">
        <f>'[1]14'!C54</f>
        <v>0</v>
      </c>
      <c r="D52" s="16">
        <f>'[1]14'!D54</f>
        <v>200</v>
      </c>
      <c r="E52" s="16">
        <f>'[1]14'!E54</f>
        <v>0</v>
      </c>
      <c r="F52" s="15">
        <f t="shared" si="6"/>
        <v>320</v>
      </c>
      <c r="G52" s="15">
        <f>'[1]14'!H54</f>
        <v>120</v>
      </c>
      <c r="H52" s="16">
        <f>'[1]14'!I54</f>
        <v>0</v>
      </c>
      <c r="I52" s="16">
        <f>'[1]14'!J54</f>
        <v>34</v>
      </c>
      <c r="J52" s="16">
        <f>'[1]14'!K54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'[1]14'!B55</f>
        <v>120</v>
      </c>
      <c r="C53" s="16">
        <f>'[1]14'!C55</f>
        <v>0</v>
      </c>
      <c r="D53" s="16">
        <f>'[1]14'!D55</f>
        <v>200</v>
      </c>
      <c r="E53" s="16">
        <f>'[1]14'!E55</f>
        <v>0</v>
      </c>
      <c r="F53" s="15">
        <f t="shared" si="6"/>
        <v>320</v>
      </c>
      <c r="G53" s="15">
        <f>'[1]14'!H55</f>
        <v>120</v>
      </c>
      <c r="H53" s="16">
        <f>'[1]14'!I55</f>
        <v>0</v>
      </c>
      <c r="I53" s="16">
        <f>'[1]14'!J55</f>
        <v>34</v>
      </c>
      <c r="J53" s="16">
        <f>'[1]14'!K55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'[1]14'!B56</f>
        <v>120</v>
      </c>
      <c r="C54" s="16">
        <f>'[1]14'!C56</f>
        <v>0</v>
      </c>
      <c r="D54" s="16">
        <f>'[1]14'!D56</f>
        <v>200</v>
      </c>
      <c r="E54" s="16">
        <f>'[1]14'!E56</f>
        <v>0</v>
      </c>
      <c r="F54" s="15">
        <f t="shared" si="6"/>
        <v>320</v>
      </c>
      <c r="G54" s="15">
        <f>'[1]14'!H56</f>
        <v>120</v>
      </c>
      <c r="H54" s="16">
        <f>'[1]14'!I56</f>
        <v>0</v>
      </c>
      <c r="I54" s="16">
        <f>'[1]14'!J56</f>
        <v>34</v>
      </c>
      <c r="J54" s="16">
        <f>'[1]14'!K56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'[1]14'!B57</f>
        <v>120</v>
      </c>
      <c r="C55" s="16">
        <f>'[1]14'!C57</f>
        <v>0</v>
      </c>
      <c r="D55" s="16">
        <f>'[1]14'!D57</f>
        <v>200</v>
      </c>
      <c r="E55" s="16">
        <f>'[1]14'!E57</f>
        <v>0</v>
      </c>
      <c r="F55" s="15">
        <f t="shared" si="6"/>
        <v>320</v>
      </c>
      <c r="G55" s="15">
        <f>'[1]14'!H57</f>
        <v>120</v>
      </c>
      <c r="H55" s="16">
        <f>'[1]14'!I57</f>
        <v>0</v>
      </c>
      <c r="I55" s="16">
        <f>'[1]14'!J57</f>
        <v>34</v>
      </c>
      <c r="J55" s="16">
        <f>'[1]14'!K57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'[1]14'!B58</f>
        <v>120</v>
      </c>
      <c r="C56" s="16">
        <f>'[1]14'!C58</f>
        <v>0</v>
      </c>
      <c r="D56" s="16">
        <f>'[1]14'!D58</f>
        <v>200</v>
      </c>
      <c r="E56" s="16">
        <f>'[1]14'!E58</f>
        <v>0</v>
      </c>
      <c r="F56" s="15">
        <f t="shared" si="6"/>
        <v>320</v>
      </c>
      <c r="G56" s="15">
        <f>'[1]14'!H58</f>
        <v>120</v>
      </c>
      <c r="H56" s="16">
        <f>'[1]14'!I58</f>
        <v>0</v>
      </c>
      <c r="I56" s="16">
        <f>'[1]14'!J58</f>
        <v>34</v>
      </c>
      <c r="J56" s="16">
        <f>'[1]14'!K58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'[1]14'!B59</f>
        <v>120</v>
      </c>
      <c r="C57" s="16">
        <f>'[1]14'!C59</f>
        <v>0</v>
      </c>
      <c r="D57" s="16">
        <f>'[1]14'!D59</f>
        <v>200</v>
      </c>
      <c r="E57" s="16">
        <f>'[1]14'!E59</f>
        <v>0</v>
      </c>
      <c r="F57" s="15">
        <f t="shared" si="6"/>
        <v>320</v>
      </c>
      <c r="G57" s="15">
        <f>'[1]14'!H59</f>
        <v>120</v>
      </c>
      <c r="H57" s="16">
        <f>'[1]14'!I59</f>
        <v>0</v>
      </c>
      <c r="I57" s="16">
        <f>'[1]14'!J59</f>
        <v>34</v>
      </c>
      <c r="J57" s="16">
        <f>'[1]14'!K59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'[1]14'!B60</f>
        <v>120</v>
      </c>
      <c r="C58" s="16">
        <f>'[1]14'!C60</f>
        <v>0</v>
      </c>
      <c r="D58" s="16">
        <f>'[1]14'!D60</f>
        <v>200</v>
      </c>
      <c r="E58" s="16">
        <f>'[1]14'!E60</f>
        <v>0</v>
      </c>
      <c r="F58" s="15">
        <f t="shared" si="6"/>
        <v>320</v>
      </c>
      <c r="G58" s="15">
        <f>'[1]14'!H60</f>
        <v>120</v>
      </c>
      <c r="H58" s="16">
        <f>'[1]14'!I60</f>
        <v>0</v>
      </c>
      <c r="I58" s="16">
        <f>'[1]14'!J60</f>
        <v>34</v>
      </c>
      <c r="J58" s="16">
        <f>'[1]14'!K60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'[1]14'!B61</f>
        <v>120</v>
      </c>
      <c r="C59" s="16">
        <f>'[1]14'!C61</f>
        <v>0</v>
      </c>
      <c r="D59" s="16">
        <f>'[1]14'!D61</f>
        <v>200</v>
      </c>
      <c r="E59" s="16">
        <f>'[1]14'!E61</f>
        <v>0</v>
      </c>
      <c r="F59" s="15">
        <f t="shared" si="6"/>
        <v>320</v>
      </c>
      <c r="G59" s="15">
        <f>'[1]14'!H61</f>
        <v>120</v>
      </c>
      <c r="H59" s="16">
        <f>'[1]14'!I61</f>
        <v>0</v>
      </c>
      <c r="I59" s="16">
        <f>'[1]14'!J61</f>
        <v>32</v>
      </c>
      <c r="J59" s="16">
        <f>'[1]14'!K61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'[1]14'!B62</f>
        <v>120</v>
      </c>
      <c r="C60" s="16">
        <f>'[1]14'!C62</f>
        <v>0</v>
      </c>
      <c r="D60" s="16">
        <f>'[1]14'!D62</f>
        <v>200</v>
      </c>
      <c r="E60" s="16">
        <f>'[1]14'!E62</f>
        <v>0</v>
      </c>
      <c r="F60" s="15">
        <f t="shared" si="6"/>
        <v>320</v>
      </c>
      <c r="G60" s="15">
        <f>'[1]14'!H62</f>
        <v>120</v>
      </c>
      <c r="H60" s="16">
        <f>'[1]14'!I62</f>
        <v>0</v>
      </c>
      <c r="I60" s="16">
        <f>'[1]14'!J62</f>
        <v>32</v>
      </c>
      <c r="J60" s="16">
        <f>'[1]14'!K62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'[1]14'!B63</f>
        <v>120</v>
      </c>
      <c r="C61" s="16">
        <f>'[1]14'!C63</f>
        <v>0</v>
      </c>
      <c r="D61" s="16">
        <f>'[1]14'!D63</f>
        <v>200</v>
      </c>
      <c r="E61" s="16">
        <f>'[1]14'!E63</f>
        <v>0</v>
      </c>
      <c r="F61" s="15">
        <f t="shared" si="6"/>
        <v>320</v>
      </c>
      <c r="G61" s="15">
        <f>'[1]14'!H63</f>
        <v>120</v>
      </c>
      <c r="H61" s="16">
        <f>'[1]14'!I63</f>
        <v>0</v>
      </c>
      <c r="I61" s="16">
        <f>'[1]14'!J63</f>
        <v>32</v>
      </c>
      <c r="J61" s="16">
        <f>'[1]14'!K63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'[1]14'!B64</f>
        <v>120</v>
      </c>
      <c r="C62" s="16">
        <f>'[1]14'!C64</f>
        <v>0</v>
      </c>
      <c r="D62" s="16">
        <f>'[1]14'!D64</f>
        <v>200</v>
      </c>
      <c r="E62" s="16">
        <f>'[1]14'!E64</f>
        <v>0</v>
      </c>
      <c r="F62" s="15">
        <f t="shared" si="6"/>
        <v>320</v>
      </c>
      <c r="G62" s="15">
        <f>'[1]14'!H64</f>
        <v>120</v>
      </c>
      <c r="H62" s="16">
        <f>'[1]14'!I64</f>
        <v>0</v>
      </c>
      <c r="I62" s="16">
        <f>'[1]14'!J64</f>
        <v>32</v>
      </c>
      <c r="J62" s="16">
        <f>'[1]14'!K64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'[1]14'!B65</f>
        <v>120</v>
      </c>
      <c r="C63" s="16">
        <f>'[1]14'!C65</f>
        <v>0</v>
      </c>
      <c r="D63" s="16">
        <f>'[1]14'!D65</f>
        <v>200</v>
      </c>
      <c r="E63" s="16">
        <f>'[1]14'!E65</f>
        <v>0</v>
      </c>
      <c r="F63" s="15">
        <f t="shared" si="6"/>
        <v>320</v>
      </c>
      <c r="G63" s="15">
        <f>'[1]14'!H65</f>
        <v>120</v>
      </c>
      <c r="H63" s="16">
        <f>'[1]14'!I65</f>
        <v>0</v>
      </c>
      <c r="I63" s="16">
        <f>'[1]14'!J65</f>
        <v>32</v>
      </c>
      <c r="J63" s="16">
        <f>'[1]14'!K65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'[1]14'!B66</f>
        <v>120</v>
      </c>
      <c r="C64" s="16">
        <f>'[1]14'!C66</f>
        <v>0</v>
      </c>
      <c r="D64" s="16">
        <f>'[1]14'!D66</f>
        <v>200</v>
      </c>
      <c r="E64" s="16">
        <f>'[1]14'!E66</f>
        <v>0</v>
      </c>
      <c r="F64" s="15">
        <f t="shared" si="6"/>
        <v>320</v>
      </c>
      <c r="G64" s="15">
        <f>'[1]14'!H66</f>
        <v>120</v>
      </c>
      <c r="H64" s="16">
        <f>'[1]14'!I66</f>
        <v>0</v>
      </c>
      <c r="I64" s="16">
        <f>'[1]14'!J66</f>
        <v>32</v>
      </c>
      <c r="J64" s="16">
        <f>'[1]14'!K66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'[1]14'!B67</f>
        <v>120</v>
      </c>
      <c r="C65" s="16">
        <f>'[1]14'!C67</f>
        <v>0</v>
      </c>
      <c r="D65" s="16">
        <f>'[1]14'!D67</f>
        <v>200</v>
      </c>
      <c r="E65" s="16">
        <f>'[1]14'!E67</f>
        <v>0</v>
      </c>
      <c r="F65" s="15">
        <f t="shared" si="6"/>
        <v>320</v>
      </c>
      <c r="G65" s="15">
        <f>'[1]14'!H67</f>
        <v>120</v>
      </c>
      <c r="H65" s="16">
        <f>'[1]14'!I67</f>
        <v>0</v>
      </c>
      <c r="I65" s="16">
        <f>'[1]14'!J67</f>
        <v>32</v>
      </c>
      <c r="J65" s="16">
        <f>'[1]14'!K67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'[1]14'!B68</f>
        <v>120</v>
      </c>
      <c r="C66" s="16">
        <f>'[1]14'!C68</f>
        <v>0</v>
      </c>
      <c r="D66" s="16">
        <f>'[1]14'!D68</f>
        <v>200</v>
      </c>
      <c r="E66" s="16">
        <f>'[1]14'!E68</f>
        <v>0</v>
      </c>
      <c r="F66" s="15">
        <f t="shared" si="6"/>
        <v>320</v>
      </c>
      <c r="G66" s="15">
        <f>'[1]14'!H68</f>
        <v>120</v>
      </c>
      <c r="H66" s="16">
        <f>'[1]14'!I68</f>
        <v>0</v>
      </c>
      <c r="I66" s="16">
        <f>'[1]14'!J68</f>
        <v>32</v>
      </c>
      <c r="J66" s="16">
        <f>'[1]14'!K68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'[1]14'!B69</f>
        <v>120</v>
      </c>
      <c r="C67" s="16">
        <f>'[1]14'!C69</f>
        <v>0</v>
      </c>
      <c r="D67" s="16">
        <f>'[1]14'!D69</f>
        <v>200</v>
      </c>
      <c r="E67" s="16">
        <f>'[1]14'!E69</f>
        <v>0</v>
      </c>
      <c r="F67" s="15">
        <f t="shared" si="6"/>
        <v>320</v>
      </c>
      <c r="G67" s="15">
        <f>'[1]14'!H69</f>
        <v>120</v>
      </c>
      <c r="H67" s="16">
        <f>'[1]14'!I69</f>
        <v>0</v>
      </c>
      <c r="I67" s="16">
        <f>'[1]14'!J69</f>
        <v>36</v>
      </c>
      <c r="J67" s="16">
        <f>'[1]14'!K69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'[1]14'!B70</f>
        <v>120</v>
      </c>
      <c r="C68" s="16">
        <f>'[1]14'!C70</f>
        <v>0</v>
      </c>
      <c r="D68" s="16">
        <f>'[1]14'!D70</f>
        <v>200</v>
      </c>
      <c r="E68" s="16">
        <f>'[1]14'!E70</f>
        <v>0</v>
      </c>
      <c r="F68" s="15">
        <f t="shared" si="6"/>
        <v>320</v>
      </c>
      <c r="G68" s="15">
        <f>'[1]14'!H70</f>
        <v>120</v>
      </c>
      <c r="H68" s="16">
        <f>'[1]14'!I70</f>
        <v>0</v>
      </c>
      <c r="I68" s="16">
        <f>'[1]14'!J70</f>
        <v>36</v>
      </c>
      <c r="J68" s="16">
        <f>'[1]14'!K70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'[1]14'!B71</f>
        <v>120</v>
      </c>
      <c r="C69" s="16">
        <f>'[1]14'!C71</f>
        <v>0</v>
      </c>
      <c r="D69" s="16">
        <f>'[1]14'!D71</f>
        <v>200</v>
      </c>
      <c r="E69" s="16">
        <f>'[1]14'!E71</f>
        <v>0</v>
      </c>
      <c r="F69" s="15">
        <f t="shared" ref="F69:F98" si="17">SUM(B69:E69)</f>
        <v>320</v>
      </c>
      <c r="G69" s="15">
        <f>'[1]14'!H71</f>
        <v>120</v>
      </c>
      <c r="H69" s="16">
        <f>'[1]14'!I71</f>
        <v>0</v>
      </c>
      <c r="I69" s="16">
        <f>'[1]14'!J71</f>
        <v>36</v>
      </c>
      <c r="J69" s="16">
        <f>'[1]14'!K71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'[1]14'!B72</f>
        <v>120</v>
      </c>
      <c r="C70" s="16">
        <f>'[1]14'!C72</f>
        <v>0</v>
      </c>
      <c r="D70" s="16">
        <f>'[1]14'!D72</f>
        <v>200</v>
      </c>
      <c r="E70" s="16">
        <f>'[1]14'!E72</f>
        <v>0</v>
      </c>
      <c r="F70" s="15">
        <f t="shared" si="17"/>
        <v>320</v>
      </c>
      <c r="G70" s="15">
        <f>'[1]14'!H72</f>
        <v>120</v>
      </c>
      <c r="H70" s="16">
        <f>'[1]14'!I72</f>
        <v>0</v>
      </c>
      <c r="I70" s="16">
        <f>'[1]14'!J72</f>
        <v>36</v>
      </c>
      <c r="J70" s="16">
        <f>'[1]14'!K72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'[1]14'!B73</f>
        <v>120</v>
      </c>
      <c r="C71" s="16">
        <f>'[1]14'!C73</f>
        <v>0</v>
      </c>
      <c r="D71" s="16">
        <f>'[1]14'!D73</f>
        <v>200</v>
      </c>
      <c r="E71" s="16">
        <f>'[1]14'!E73</f>
        <v>0</v>
      </c>
      <c r="F71" s="15">
        <f t="shared" si="17"/>
        <v>320</v>
      </c>
      <c r="G71" s="15">
        <f>'[1]14'!H73</f>
        <v>120</v>
      </c>
      <c r="H71" s="16">
        <f>'[1]14'!I73</f>
        <v>0</v>
      </c>
      <c r="I71" s="16">
        <f>'[1]14'!J73</f>
        <v>36</v>
      </c>
      <c r="J71" s="16">
        <f>'[1]14'!K73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'[1]14'!B74</f>
        <v>120</v>
      </c>
      <c r="C72" s="16">
        <f>'[1]14'!C74</f>
        <v>0</v>
      </c>
      <c r="D72" s="16">
        <f>'[1]14'!D74</f>
        <v>200</v>
      </c>
      <c r="E72" s="16">
        <f>'[1]14'!E74</f>
        <v>0</v>
      </c>
      <c r="F72" s="15">
        <f t="shared" si="17"/>
        <v>320</v>
      </c>
      <c r="G72" s="15">
        <f>'[1]14'!H74</f>
        <v>120</v>
      </c>
      <c r="H72" s="16">
        <f>'[1]14'!I74</f>
        <v>0</v>
      </c>
      <c r="I72" s="16">
        <f>'[1]14'!J74</f>
        <v>36</v>
      </c>
      <c r="J72" s="16">
        <f>'[1]14'!K74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'[1]14'!B75</f>
        <v>120</v>
      </c>
      <c r="C73" s="16">
        <f>'[1]14'!C75</f>
        <v>0</v>
      </c>
      <c r="D73" s="16">
        <f>'[1]14'!D75</f>
        <v>200</v>
      </c>
      <c r="E73" s="16">
        <f>'[1]14'!E75</f>
        <v>0</v>
      </c>
      <c r="F73" s="15">
        <f t="shared" si="17"/>
        <v>320</v>
      </c>
      <c r="G73" s="15">
        <f>'[1]14'!H75</f>
        <v>120</v>
      </c>
      <c r="H73" s="16">
        <f>'[1]14'!I75</f>
        <v>0</v>
      </c>
      <c r="I73" s="16">
        <f>'[1]14'!J75</f>
        <v>36</v>
      </c>
      <c r="J73" s="16">
        <f>'[1]14'!K75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'[1]14'!B76</f>
        <v>120</v>
      </c>
      <c r="C74" s="16">
        <f>'[1]14'!C76</f>
        <v>0</v>
      </c>
      <c r="D74" s="16">
        <f>'[1]14'!D76</f>
        <v>200</v>
      </c>
      <c r="E74" s="16">
        <f>'[1]14'!E76</f>
        <v>0</v>
      </c>
      <c r="F74" s="15">
        <f t="shared" si="17"/>
        <v>320</v>
      </c>
      <c r="G74" s="15">
        <f>'[1]14'!H76</f>
        <v>120</v>
      </c>
      <c r="H74" s="16">
        <f>'[1]14'!I76</f>
        <v>0</v>
      </c>
      <c r="I74" s="16">
        <f>'[1]14'!J76</f>
        <v>36</v>
      </c>
      <c r="J74" s="16">
        <f>'[1]14'!K76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'[1]14'!B77</f>
        <v>120</v>
      </c>
      <c r="C75" s="16">
        <f>'[1]14'!C77</f>
        <v>0</v>
      </c>
      <c r="D75" s="16">
        <f>'[1]14'!D77</f>
        <v>200</v>
      </c>
      <c r="E75" s="16">
        <f>'[1]14'!E77</f>
        <v>0</v>
      </c>
      <c r="F75" s="15">
        <f t="shared" si="17"/>
        <v>320</v>
      </c>
      <c r="G75" s="15">
        <f>'[1]14'!H77</f>
        <v>120</v>
      </c>
      <c r="H75" s="16">
        <f>'[1]14'!I77</f>
        <v>0</v>
      </c>
      <c r="I75" s="16">
        <f>'[1]14'!J77</f>
        <v>34</v>
      </c>
      <c r="J75" s="16">
        <f>'[1]14'!K77</f>
        <v>0</v>
      </c>
      <c r="K75" s="15">
        <f t="shared" si="15"/>
        <v>154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34</v>
      </c>
      <c r="P75" s="16">
        <f t="shared" si="14"/>
        <v>0</v>
      </c>
      <c r="Q75" s="17">
        <f t="shared" si="16"/>
        <v>154</v>
      </c>
    </row>
    <row r="76" spans="1:19">
      <c r="A76" s="8" t="s">
        <v>118</v>
      </c>
      <c r="B76" s="15">
        <f>'[1]14'!B78</f>
        <v>120</v>
      </c>
      <c r="C76" s="16">
        <f>'[1]14'!C78</f>
        <v>0</v>
      </c>
      <c r="D76" s="16">
        <f>'[1]14'!D78</f>
        <v>200</v>
      </c>
      <c r="E76" s="16">
        <f>'[1]14'!E78</f>
        <v>0</v>
      </c>
      <c r="F76" s="15">
        <f t="shared" si="17"/>
        <v>320</v>
      </c>
      <c r="G76" s="15">
        <f>'[1]14'!H78</f>
        <v>120</v>
      </c>
      <c r="H76" s="16">
        <f>'[1]14'!I78</f>
        <v>0</v>
      </c>
      <c r="I76" s="16">
        <f>'[1]14'!J78</f>
        <v>34</v>
      </c>
      <c r="J76" s="16">
        <f>'[1]14'!K78</f>
        <v>0</v>
      </c>
      <c r="K76" s="15">
        <f t="shared" si="15"/>
        <v>154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34</v>
      </c>
      <c r="P76" s="16">
        <f t="shared" si="14"/>
        <v>0</v>
      </c>
      <c r="Q76" s="17">
        <f t="shared" si="16"/>
        <v>154</v>
      </c>
    </row>
    <row r="77" spans="1:19">
      <c r="A77" s="8" t="s">
        <v>119</v>
      </c>
      <c r="B77" s="15">
        <f>'[1]14'!B79</f>
        <v>120</v>
      </c>
      <c r="C77" s="16">
        <f>'[1]14'!C79</f>
        <v>0</v>
      </c>
      <c r="D77" s="16">
        <f>'[1]14'!D79</f>
        <v>200</v>
      </c>
      <c r="E77" s="16">
        <f>'[1]14'!E79</f>
        <v>0</v>
      </c>
      <c r="F77" s="15">
        <f t="shared" si="17"/>
        <v>320</v>
      </c>
      <c r="G77" s="15">
        <f>'[1]14'!H79</f>
        <v>120</v>
      </c>
      <c r="H77" s="16">
        <f>'[1]14'!I79</f>
        <v>0</v>
      </c>
      <c r="I77" s="16">
        <f>'[1]14'!J79</f>
        <v>34</v>
      </c>
      <c r="J77" s="16">
        <f>'[1]14'!K79</f>
        <v>0</v>
      </c>
      <c r="K77" s="15">
        <f t="shared" si="15"/>
        <v>154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34</v>
      </c>
      <c r="P77" s="16">
        <f t="shared" si="14"/>
        <v>0</v>
      </c>
      <c r="Q77" s="17">
        <f t="shared" si="16"/>
        <v>154</v>
      </c>
    </row>
    <row r="78" spans="1:19">
      <c r="A78" s="8" t="s">
        <v>120</v>
      </c>
      <c r="B78" s="15">
        <f>'[1]14'!B80</f>
        <v>120</v>
      </c>
      <c r="C78" s="16">
        <f>'[1]14'!C80</f>
        <v>0</v>
      </c>
      <c r="D78" s="16">
        <f>'[1]14'!D80</f>
        <v>200</v>
      </c>
      <c r="E78" s="16">
        <f>'[1]14'!E80</f>
        <v>0</v>
      </c>
      <c r="F78" s="15">
        <f t="shared" si="17"/>
        <v>320</v>
      </c>
      <c r="G78" s="15">
        <f>'[1]14'!H80</f>
        <v>120</v>
      </c>
      <c r="H78" s="16">
        <f>'[1]14'!I80</f>
        <v>0</v>
      </c>
      <c r="I78" s="16">
        <f>'[1]14'!J80</f>
        <v>34</v>
      </c>
      <c r="J78" s="16">
        <f>'[1]14'!K80</f>
        <v>0</v>
      </c>
      <c r="K78" s="15">
        <f t="shared" si="15"/>
        <v>154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34</v>
      </c>
      <c r="P78" s="16">
        <f t="shared" si="14"/>
        <v>0</v>
      </c>
      <c r="Q78" s="17">
        <f t="shared" si="16"/>
        <v>154</v>
      </c>
    </row>
    <row r="79" spans="1:19">
      <c r="A79" s="8" t="s">
        <v>121</v>
      </c>
      <c r="B79" s="15">
        <f>'[1]14'!B81</f>
        <v>120</v>
      </c>
      <c r="C79" s="16">
        <f>'[1]14'!C81</f>
        <v>0</v>
      </c>
      <c r="D79" s="16">
        <f>'[1]14'!D81</f>
        <v>200</v>
      </c>
      <c r="E79" s="16">
        <f>'[1]14'!E81</f>
        <v>0</v>
      </c>
      <c r="F79" s="15">
        <f t="shared" si="17"/>
        <v>320</v>
      </c>
      <c r="G79" s="15">
        <f>'[1]14'!H81</f>
        <v>120</v>
      </c>
      <c r="H79" s="16">
        <f>'[1]14'!I81</f>
        <v>0</v>
      </c>
      <c r="I79" s="16">
        <f>'[1]14'!J81</f>
        <v>34</v>
      </c>
      <c r="J79" s="16">
        <f>'[1]14'!K81</f>
        <v>0</v>
      </c>
      <c r="K79" s="15">
        <f t="shared" si="15"/>
        <v>154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34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'[1]14'!B82</f>
        <v>120</v>
      </c>
      <c r="C80" s="16">
        <f>'[1]14'!C82</f>
        <v>0</v>
      </c>
      <c r="D80" s="16">
        <f>'[1]14'!D82</f>
        <v>200</v>
      </c>
      <c r="E80" s="16">
        <f>'[1]14'!E82</f>
        <v>0</v>
      </c>
      <c r="F80" s="15">
        <f t="shared" si="17"/>
        <v>320</v>
      </c>
      <c r="G80" s="15">
        <f>'[1]14'!H82</f>
        <v>120</v>
      </c>
      <c r="H80" s="16">
        <f>'[1]14'!I82</f>
        <v>0</v>
      </c>
      <c r="I80" s="16">
        <f>'[1]14'!J82</f>
        <v>36</v>
      </c>
      <c r="J80" s="16">
        <f>'[1]14'!K82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'[1]14'!B83</f>
        <v>120</v>
      </c>
      <c r="C81" s="16">
        <f>'[1]14'!C83</f>
        <v>0</v>
      </c>
      <c r="D81" s="16">
        <f>'[1]14'!D83</f>
        <v>200</v>
      </c>
      <c r="E81" s="16">
        <f>'[1]14'!E83</f>
        <v>0</v>
      </c>
      <c r="F81" s="15">
        <f t="shared" si="17"/>
        <v>320</v>
      </c>
      <c r="G81" s="15">
        <f>'[1]14'!H83</f>
        <v>120</v>
      </c>
      <c r="H81" s="16">
        <f>'[1]14'!I83</f>
        <v>0</v>
      </c>
      <c r="I81" s="16">
        <f>'[1]14'!J83</f>
        <v>36</v>
      </c>
      <c r="J81" s="16">
        <f>'[1]14'!K83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'[1]14'!B84</f>
        <v>120</v>
      </c>
      <c r="C82" s="16">
        <f>'[1]14'!C84</f>
        <v>0</v>
      </c>
      <c r="D82" s="16">
        <f>'[1]14'!D84</f>
        <v>200</v>
      </c>
      <c r="E82" s="16">
        <f>'[1]14'!E84</f>
        <v>0</v>
      </c>
      <c r="F82" s="15">
        <f t="shared" si="17"/>
        <v>320</v>
      </c>
      <c r="G82" s="15">
        <f>'[1]14'!H84</f>
        <v>120</v>
      </c>
      <c r="H82" s="16">
        <f>'[1]14'!I84</f>
        <v>0</v>
      </c>
      <c r="I82" s="16">
        <f>'[1]14'!J84</f>
        <v>36</v>
      </c>
      <c r="J82" s="16">
        <f>'[1]14'!K84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'[1]14'!B85</f>
        <v>120</v>
      </c>
      <c r="C83" s="16">
        <f>'[1]14'!C85</f>
        <v>0</v>
      </c>
      <c r="D83" s="16">
        <f>'[1]14'!D85</f>
        <v>200</v>
      </c>
      <c r="E83" s="16">
        <f>'[1]14'!E85</f>
        <v>0</v>
      </c>
      <c r="F83" s="15">
        <f t="shared" si="17"/>
        <v>320</v>
      </c>
      <c r="G83" s="15">
        <f>'[1]14'!H85</f>
        <v>120</v>
      </c>
      <c r="H83" s="16">
        <f>'[1]14'!I85</f>
        <v>0</v>
      </c>
      <c r="I83" s="16">
        <f>'[1]14'!J85</f>
        <v>36</v>
      </c>
      <c r="J83" s="16">
        <f>'[1]14'!K85</f>
        <v>0</v>
      </c>
      <c r="K83" s="15">
        <f t="shared" si="15"/>
        <v>156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36</v>
      </c>
      <c r="P83" s="16">
        <f t="shared" si="14"/>
        <v>0</v>
      </c>
      <c r="Q83" s="17">
        <f t="shared" si="16"/>
        <v>156</v>
      </c>
    </row>
    <row r="84" spans="1:17">
      <c r="A84" s="8" t="s">
        <v>126</v>
      </c>
      <c r="B84" s="15">
        <f>'[1]14'!B86</f>
        <v>120</v>
      </c>
      <c r="C84" s="16">
        <f>'[1]14'!C86</f>
        <v>0</v>
      </c>
      <c r="D84" s="16">
        <f>'[1]14'!D86</f>
        <v>200</v>
      </c>
      <c r="E84" s="16">
        <f>'[1]14'!E86</f>
        <v>0</v>
      </c>
      <c r="F84" s="15">
        <f t="shared" si="17"/>
        <v>320</v>
      </c>
      <c r="G84" s="15">
        <f>'[1]14'!H86</f>
        <v>120</v>
      </c>
      <c r="H84" s="16">
        <f>'[1]14'!I86</f>
        <v>0</v>
      </c>
      <c r="I84" s="16">
        <f>'[1]14'!J86</f>
        <v>36</v>
      </c>
      <c r="J84" s="16">
        <f>'[1]14'!K86</f>
        <v>0</v>
      </c>
      <c r="K84" s="15">
        <f t="shared" si="15"/>
        <v>156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36</v>
      </c>
      <c r="P84" s="16">
        <f t="shared" si="14"/>
        <v>0</v>
      </c>
      <c r="Q84" s="17">
        <f t="shared" si="16"/>
        <v>156</v>
      </c>
    </row>
    <row r="85" spans="1:17">
      <c r="A85" s="8" t="s">
        <v>127</v>
      </c>
      <c r="B85" s="15">
        <f>'[1]14'!B87</f>
        <v>120</v>
      </c>
      <c r="C85" s="16">
        <f>'[1]14'!C87</f>
        <v>0</v>
      </c>
      <c r="D85" s="16">
        <f>'[1]14'!D87</f>
        <v>200</v>
      </c>
      <c r="E85" s="16">
        <f>'[1]14'!E87</f>
        <v>0</v>
      </c>
      <c r="F85" s="15">
        <f t="shared" si="17"/>
        <v>320</v>
      </c>
      <c r="G85" s="15">
        <f>'[1]14'!H87</f>
        <v>120</v>
      </c>
      <c r="H85" s="16">
        <f>'[1]14'!I87</f>
        <v>0</v>
      </c>
      <c r="I85" s="16">
        <f>'[1]14'!J87</f>
        <v>36</v>
      </c>
      <c r="J85" s="16">
        <f>'[1]14'!K87</f>
        <v>0</v>
      </c>
      <c r="K85" s="15">
        <f t="shared" si="15"/>
        <v>156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36</v>
      </c>
      <c r="P85" s="16">
        <f t="shared" si="14"/>
        <v>0</v>
      </c>
      <c r="Q85" s="17">
        <f t="shared" si="16"/>
        <v>156</v>
      </c>
    </row>
    <row r="86" spans="1:17">
      <c r="A86" s="8" t="s">
        <v>128</v>
      </c>
      <c r="B86" s="15">
        <f>'[1]14'!B88</f>
        <v>120</v>
      </c>
      <c r="C86" s="16">
        <f>'[1]14'!C88</f>
        <v>0</v>
      </c>
      <c r="D86" s="16">
        <f>'[1]14'!D88</f>
        <v>200</v>
      </c>
      <c r="E86" s="16">
        <f>'[1]14'!E88</f>
        <v>0</v>
      </c>
      <c r="F86" s="15">
        <f t="shared" si="17"/>
        <v>320</v>
      </c>
      <c r="G86" s="15">
        <f>'[1]14'!H88</f>
        <v>120</v>
      </c>
      <c r="H86" s="16">
        <f>'[1]14'!I88</f>
        <v>0</v>
      </c>
      <c r="I86" s="16">
        <f>'[1]14'!J88</f>
        <v>36</v>
      </c>
      <c r="J86" s="16">
        <f>'[1]14'!K88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'[1]14'!B89</f>
        <v>120</v>
      </c>
      <c r="C87" s="16">
        <f>'[1]14'!C89</f>
        <v>0</v>
      </c>
      <c r="D87" s="16">
        <f>'[1]14'!D89</f>
        <v>200</v>
      </c>
      <c r="E87" s="16">
        <f>'[1]14'!E89</f>
        <v>0</v>
      </c>
      <c r="F87" s="15">
        <f t="shared" si="17"/>
        <v>320</v>
      </c>
      <c r="G87" s="15">
        <f>'[1]14'!H89</f>
        <v>120</v>
      </c>
      <c r="H87" s="16">
        <f>'[1]14'!I89</f>
        <v>0</v>
      </c>
      <c r="I87" s="16">
        <f>'[1]14'!J89</f>
        <v>36</v>
      </c>
      <c r="J87" s="16">
        <f>'[1]14'!K89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'[1]14'!B90</f>
        <v>120</v>
      </c>
      <c r="C88" s="16">
        <f>'[1]14'!C90</f>
        <v>0</v>
      </c>
      <c r="D88" s="16">
        <f>'[1]14'!D90</f>
        <v>200</v>
      </c>
      <c r="E88" s="16">
        <f>'[1]14'!E90</f>
        <v>0</v>
      </c>
      <c r="F88" s="15">
        <f t="shared" si="17"/>
        <v>320</v>
      </c>
      <c r="G88" s="15">
        <f>'[1]14'!H90</f>
        <v>120</v>
      </c>
      <c r="H88" s="16">
        <f>'[1]14'!I90</f>
        <v>0</v>
      </c>
      <c r="I88" s="16">
        <f>'[1]14'!J90</f>
        <v>36</v>
      </c>
      <c r="J88" s="16">
        <f>'[1]14'!K90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'[1]14'!B91</f>
        <v>120</v>
      </c>
      <c r="C89" s="16">
        <f>'[1]14'!C91</f>
        <v>0</v>
      </c>
      <c r="D89" s="16">
        <f>'[1]14'!D91</f>
        <v>200</v>
      </c>
      <c r="E89" s="16">
        <f>'[1]14'!E91</f>
        <v>0</v>
      </c>
      <c r="F89" s="15">
        <f t="shared" si="17"/>
        <v>320</v>
      </c>
      <c r="G89" s="15">
        <f>'[1]14'!H91</f>
        <v>120</v>
      </c>
      <c r="H89" s="16">
        <f>'[1]14'!I91</f>
        <v>0</v>
      </c>
      <c r="I89" s="16">
        <f>'[1]14'!J91</f>
        <v>36</v>
      </c>
      <c r="J89" s="16">
        <f>'[1]14'!K91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'[1]14'!B92</f>
        <v>120</v>
      </c>
      <c r="C90" s="16">
        <f>'[1]14'!C92</f>
        <v>0</v>
      </c>
      <c r="D90" s="16">
        <f>'[1]14'!D92</f>
        <v>200</v>
      </c>
      <c r="E90" s="16">
        <f>'[1]14'!E92</f>
        <v>0</v>
      </c>
      <c r="F90" s="15">
        <f t="shared" si="17"/>
        <v>320</v>
      </c>
      <c r="G90" s="15">
        <f>'[1]14'!H92</f>
        <v>120</v>
      </c>
      <c r="H90" s="16">
        <f>'[1]14'!I92</f>
        <v>0</v>
      </c>
      <c r="I90" s="16">
        <f>'[1]14'!J92</f>
        <v>36</v>
      </c>
      <c r="J90" s="16">
        <f>'[1]14'!K92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'[1]14'!B93</f>
        <v>120</v>
      </c>
      <c r="C91" s="16">
        <f>'[1]14'!C93</f>
        <v>0</v>
      </c>
      <c r="D91" s="16">
        <f>'[1]14'!D93</f>
        <v>200</v>
      </c>
      <c r="E91" s="16">
        <f>'[1]14'!E93</f>
        <v>0</v>
      </c>
      <c r="F91" s="15">
        <f t="shared" si="17"/>
        <v>320</v>
      </c>
      <c r="G91" s="15">
        <f>'[1]14'!H93</f>
        <v>120</v>
      </c>
      <c r="H91" s="16">
        <f>'[1]14'!I93</f>
        <v>0</v>
      </c>
      <c r="I91" s="16">
        <f>'[1]14'!J93</f>
        <v>36</v>
      </c>
      <c r="J91" s="16">
        <f>'[1]14'!K93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'[1]14'!B94</f>
        <v>120</v>
      </c>
      <c r="C92" s="16">
        <f>'[1]14'!C94</f>
        <v>0</v>
      </c>
      <c r="D92" s="16">
        <f>'[1]14'!D94</f>
        <v>200</v>
      </c>
      <c r="E92" s="16">
        <f>'[1]14'!E94</f>
        <v>0</v>
      </c>
      <c r="F92" s="15">
        <f t="shared" si="17"/>
        <v>320</v>
      </c>
      <c r="G92" s="15">
        <f>'[1]14'!H94</f>
        <v>120</v>
      </c>
      <c r="H92" s="16">
        <f>'[1]14'!I94</f>
        <v>0</v>
      </c>
      <c r="I92" s="16">
        <f>'[1]14'!J94</f>
        <v>36</v>
      </c>
      <c r="J92" s="16">
        <f>'[1]14'!K94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'[1]14'!B95</f>
        <v>120</v>
      </c>
      <c r="C93" s="16">
        <f>'[1]14'!C95</f>
        <v>0</v>
      </c>
      <c r="D93" s="16">
        <f>'[1]14'!D95</f>
        <v>200</v>
      </c>
      <c r="E93" s="16">
        <f>'[1]14'!E95</f>
        <v>0</v>
      </c>
      <c r="F93" s="15">
        <f t="shared" si="17"/>
        <v>320</v>
      </c>
      <c r="G93" s="15">
        <f>'[1]14'!H95</f>
        <v>120</v>
      </c>
      <c r="H93" s="16">
        <f>'[1]14'!I95</f>
        <v>0</v>
      </c>
      <c r="I93" s="16">
        <f>'[1]14'!J95</f>
        <v>36</v>
      </c>
      <c r="J93" s="16">
        <f>'[1]14'!K95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'[1]14'!B96</f>
        <v>120</v>
      </c>
      <c r="C94" s="16">
        <f>'[1]14'!C96</f>
        <v>0</v>
      </c>
      <c r="D94" s="16">
        <f>'[1]14'!D96</f>
        <v>200</v>
      </c>
      <c r="E94" s="16">
        <f>'[1]14'!E96</f>
        <v>0</v>
      </c>
      <c r="F94" s="15">
        <f t="shared" si="17"/>
        <v>320</v>
      </c>
      <c r="G94" s="15">
        <f>'[1]14'!H96</f>
        <v>120</v>
      </c>
      <c r="H94" s="16">
        <f>'[1]14'!I96</f>
        <v>0</v>
      </c>
      <c r="I94" s="16">
        <f>'[1]14'!J96</f>
        <v>36</v>
      </c>
      <c r="J94" s="16">
        <f>'[1]14'!K96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'[1]14'!B97</f>
        <v>120</v>
      </c>
      <c r="C95" s="16">
        <f>'[1]14'!C97</f>
        <v>0</v>
      </c>
      <c r="D95" s="16">
        <f>'[1]14'!D97</f>
        <v>200</v>
      </c>
      <c r="E95" s="16">
        <f>'[1]14'!E97</f>
        <v>0</v>
      </c>
      <c r="F95" s="15">
        <f t="shared" si="17"/>
        <v>320</v>
      </c>
      <c r="G95" s="15">
        <f>'[1]14'!H97</f>
        <v>120</v>
      </c>
      <c r="H95" s="16">
        <f>'[1]14'!I97</f>
        <v>0</v>
      </c>
      <c r="I95" s="16">
        <f>'[1]14'!J97</f>
        <v>36</v>
      </c>
      <c r="J95" s="16">
        <f>'[1]14'!K97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'[1]14'!B98</f>
        <v>120</v>
      </c>
      <c r="C96" s="16">
        <f>'[1]14'!C98</f>
        <v>0</v>
      </c>
      <c r="D96" s="16">
        <f>'[1]14'!D98</f>
        <v>200</v>
      </c>
      <c r="E96" s="16">
        <f>'[1]14'!E98</f>
        <v>0</v>
      </c>
      <c r="F96" s="15">
        <f t="shared" si="17"/>
        <v>320</v>
      </c>
      <c r="G96" s="15">
        <f>'[1]14'!H98</f>
        <v>120</v>
      </c>
      <c r="H96" s="16">
        <f>'[1]14'!I98</f>
        <v>0</v>
      </c>
      <c r="I96" s="16">
        <f>'[1]14'!J98</f>
        <v>36</v>
      </c>
      <c r="J96" s="16">
        <f>'[1]14'!K98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'[1]14'!B99</f>
        <v>120</v>
      </c>
      <c r="C97" s="16">
        <f>'[1]14'!C99</f>
        <v>0</v>
      </c>
      <c r="D97" s="16">
        <f>'[1]14'!D99</f>
        <v>200</v>
      </c>
      <c r="E97" s="16">
        <f>'[1]14'!E99</f>
        <v>0</v>
      </c>
      <c r="F97" s="15">
        <f t="shared" si="17"/>
        <v>320</v>
      </c>
      <c r="G97" s="15">
        <f>'[1]14'!H99</f>
        <v>120</v>
      </c>
      <c r="H97" s="16">
        <f>'[1]14'!I99</f>
        <v>0</v>
      </c>
      <c r="I97" s="16">
        <f>'[1]14'!J99</f>
        <v>36</v>
      </c>
      <c r="J97" s="16">
        <f>'[1]14'!K99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'[1]14'!B100</f>
        <v>120</v>
      </c>
      <c r="C98" s="16">
        <f>'[1]14'!C100</f>
        <v>0</v>
      </c>
      <c r="D98" s="16">
        <f>'[1]14'!D100</f>
        <v>200</v>
      </c>
      <c r="E98" s="16">
        <f>'[1]14'!E100</f>
        <v>0</v>
      </c>
      <c r="F98" s="15">
        <f t="shared" si="17"/>
        <v>320</v>
      </c>
      <c r="G98" s="15">
        <f>'[1]14'!H100</f>
        <v>120</v>
      </c>
      <c r="H98" s="16">
        <f>'[1]14'!I100</f>
        <v>0</v>
      </c>
      <c r="I98" s="16">
        <f>'[1]14'!J100</f>
        <v>36</v>
      </c>
      <c r="J98" s="16">
        <f>'[1]14'!K100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0.83050000000000002</v>
      </c>
      <c r="J99" s="15">
        <f t="shared" si="18"/>
        <v>0</v>
      </c>
      <c r="K99" s="15">
        <f t="shared" si="18"/>
        <v>3.7105000000000001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0.83050000000000002</v>
      </c>
      <c r="P99" s="15">
        <f t="shared" si="18"/>
        <v>0</v>
      </c>
      <c r="Q99" s="15">
        <f t="shared" si="18"/>
        <v>3.7105000000000001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44818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'[2]14'!B5</f>
        <v>84</v>
      </c>
      <c r="C3" s="202">
        <f>'[2]14'!C5</f>
        <v>0</v>
      </c>
      <c r="D3" s="202">
        <f>'[2]14'!D5</f>
        <v>0</v>
      </c>
      <c r="E3" s="202">
        <f>'[2]14'!E5</f>
        <v>0</v>
      </c>
      <c r="F3" s="15">
        <f>SUM(B3:E3)</f>
        <v>84</v>
      </c>
      <c r="G3" s="201">
        <f>'[2]14'!H5</f>
        <v>35</v>
      </c>
      <c r="H3" s="202">
        <f>'[2]14'!I5</f>
        <v>0</v>
      </c>
      <c r="I3" s="202">
        <f>'[2]14'!J5</f>
        <v>0</v>
      </c>
      <c r="J3" s="202">
        <f>'[2]14'!K5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'[2]14'!B6</f>
        <v>84</v>
      </c>
      <c r="C4" s="202">
        <f>'[2]14'!C6</f>
        <v>0</v>
      </c>
      <c r="D4" s="202">
        <f>'[2]14'!D6</f>
        <v>0</v>
      </c>
      <c r="E4" s="202">
        <f>'[2]14'!E6</f>
        <v>0</v>
      </c>
      <c r="F4" s="15">
        <f>SUM(B4:E4)</f>
        <v>84</v>
      </c>
      <c r="G4" s="201">
        <f>'[2]14'!H6</f>
        <v>35</v>
      </c>
      <c r="H4" s="202">
        <f>'[2]14'!I6</f>
        <v>0</v>
      </c>
      <c r="I4" s="202">
        <f>'[2]14'!J6</f>
        <v>0</v>
      </c>
      <c r="J4" s="202">
        <f>'[2]14'!K6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'[2]14'!B7</f>
        <v>84</v>
      </c>
      <c r="C5" s="202">
        <f>'[2]14'!C7</f>
        <v>0</v>
      </c>
      <c r="D5" s="202">
        <f>'[2]14'!D7</f>
        <v>0</v>
      </c>
      <c r="E5" s="202">
        <f>'[2]14'!E7</f>
        <v>0</v>
      </c>
      <c r="F5" s="15">
        <f t="shared" ref="F5:F68" si="6">SUM(B5:E5)</f>
        <v>84</v>
      </c>
      <c r="G5" s="201">
        <f>'[2]14'!H7</f>
        <v>35</v>
      </c>
      <c r="H5" s="202">
        <f>'[2]14'!I7</f>
        <v>0</v>
      </c>
      <c r="I5" s="202">
        <f>'[2]14'!J7</f>
        <v>0</v>
      </c>
      <c r="J5" s="202">
        <f>'[2]14'!K7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'[2]14'!B8</f>
        <v>84</v>
      </c>
      <c r="C6" s="202">
        <f>'[2]14'!C8</f>
        <v>0</v>
      </c>
      <c r="D6" s="202">
        <f>'[2]14'!D8</f>
        <v>0</v>
      </c>
      <c r="E6" s="202">
        <f>'[2]14'!E8</f>
        <v>0</v>
      </c>
      <c r="F6" s="15">
        <f t="shared" si="6"/>
        <v>84</v>
      </c>
      <c r="G6" s="201">
        <f>'[2]14'!H8</f>
        <v>35</v>
      </c>
      <c r="H6" s="202">
        <f>'[2]14'!I8</f>
        <v>0</v>
      </c>
      <c r="I6" s="202">
        <f>'[2]14'!J8</f>
        <v>0</v>
      </c>
      <c r="J6" s="202">
        <f>'[2]14'!K8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'[2]14'!B9</f>
        <v>84</v>
      </c>
      <c r="C7" s="202">
        <f>'[2]14'!C9</f>
        <v>0</v>
      </c>
      <c r="D7" s="202">
        <f>'[2]14'!D9</f>
        <v>0</v>
      </c>
      <c r="E7" s="202">
        <f>'[2]14'!E9</f>
        <v>0</v>
      </c>
      <c r="F7" s="15">
        <f t="shared" si="6"/>
        <v>84</v>
      </c>
      <c r="G7" s="201">
        <f>'[2]14'!H9</f>
        <v>35</v>
      </c>
      <c r="H7" s="202">
        <f>'[2]14'!I9</f>
        <v>0</v>
      </c>
      <c r="I7" s="202">
        <f>'[2]14'!J9</f>
        <v>0</v>
      </c>
      <c r="J7" s="202">
        <f>'[2]14'!K9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'[2]14'!B10</f>
        <v>84</v>
      </c>
      <c r="C8" s="202">
        <f>'[2]14'!C10</f>
        <v>0</v>
      </c>
      <c r="D8" s="202">
        <f>'[2]14'!D10</f>
        <v>0</v>
      </c>
      <c r="E8" s="202">
        <f>'[2]14'!E10</f>
        <v>0</v>
      </c>
      <c r="F8" s="15">
        <f t="shared" si="6"/>
        <v>84</v>
      </c>
      <c r="G8" s="201">
        <f>'[2]14'!H10</f>
        <v>35</v>
      </c>
      <c r="H8" s="202">
        <f>'[2]14'!I10</f>
        <v>0</v>
      </c>
      <c r="I8" s="202">
        <f>'[2]14'!J10</f>
        <v>0</v>
      </c>
      <c r="J8" s="202">
        <f>'[2]14'!K10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'[2]14'!B11</f>
        <v>84</v>
      </c>
      <c r="C9" s="202">
        <f>'[2]14'!C11</f>
        <v>0</v>
      </c>
      <c r="D9" s="202">
        <f>'[2]14'!D11</f>
        <v>0</v>
      </c>
      <c r="E9" s="202">
        <f>'[2]14'!E11</f>
        <v>0</v>
      </c>
      <c r="F9" s="15">
        <f t="shared" si="6"/>
        <v>84</v>
      </c>
      <c r="G9" s="201">
        <f>'[2]14'!H11</f>
        <v>35</v>
      </c>
      <c r="H9" s="202">
        <f>'[2]14'!I11</f>
        <v>0</v>
      </c>
      <c r="I9" s="202">
        <f>'[2]14'!J11</f>
        <v>0</v>
      </c>
      <c r="J9" s="202">
        <f>'[2]14'!K11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'[2]14'!B12</f>
        <v>84</v>
      </c>
      <c r="C10" s="202">
        <f>'[2]14'!C12</f>
        <v>0</v>
      </c>
      <c r="D10" s="202">
        <f>'[2]14'!D12</f>
        <v>0</v>
      </c>
      <c r="E10" s="202">
        <f>'[2]14'!E12</f>
        <v>0</v>
      </c>
      <c r="F10" s="15">
        <f t="shared" si="6"/>
        <v>84</v>
      </c>
      <c r="G10" s="201">
        <f>'[2]14'!H12</f>
        <v>35</v>
      </c>
      <c r="H10" s="202">
        <f>'[2]14'!I12</f>
        <v>0</v>
      </c>
      <c r="I10" s="202">
        <f>'[2]14'!J12</f>
        <v>0</v>
      </c>
      <c r="J10" s="202">
        <f>'[2]14'!K12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'[2]14'!B13</f>
        <v>84</v>
      </c>
      <c r="C11" s="202">
        <f>'[2]14'!C13</f>
        <v>0</v>
      </c>
      <c r="D11" s="202">
        <f>'[2]14'!D13</f>
        <v>0</v>
      </c>
      <c r="E11" s="202">
        <f>'[2]14'!E13</f>
        <v>0</v>
      </c>
      <c r="F11" s="15">
        <f t="shared" si="6"/>
        <v>84</v>
      </c>
      <c r="G11" s="201">
        <f>'[2]14'!H13</f>
        <v>35</v>
      </c>
      <c r="H11" s="202">
        <f>'[2]14'!I13</f>
        <v>0</v>
      </c>
      <c r="I11" s="202">
        <f>'[2]14'!J13</f>
        <v>0</v>
      </c>
      <c r="J11" s="202">
        <f>'[2]14'!K13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'[2]14'!B14</f>
        <v>84</v>
      </c>
      <c r="C12" s="202">
        <f>'[2]14'!C14</f>
        <v>0</v>
      </c>
      <c r="D12" s="202">
        <f>'[2]14'!D14</f>
        <v>0</v>
      </c>
      <c r="E12" s="202">
        <f>'[2]14'!E14</f>
        <v>0</v>
      </c>
      <c r="F12" s="15">
        <f t="shared" si="6"/>
        <v>84</v>
      </c>
      <c r="G12" s="201">
        <f>'[2]14'!H14</f>
        <v>35</v>
      </c>
      <c r="H12" s="202">
        <f>'[2]14'!I14</f>
        <v>0</v>
      </c>
      <c r="I12" s="202">
        <f>'[2]14'!J14</f>
        <v>0</v>
      </c>
      <c r="J12" s="202">
        <f>'[2]14'!K14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'[2]14'!B15</f>
        <v>84</v>
      </c>
      <c r="C13" s="202">
        <f>'[2]14'!C15</f>
        <v>0</v>
      </c>
      <c r="D13" s="202">
        <f>'[2]14'!D15</f>
        <v>0</v>
      </c>
      <c r="E13" s="202">
        <f>'[2]14'!E15</f>
        <v>0</v>
      </c>
      <c r="F13" s="15">
        <f t="shared" si="6"/>
        <v>84</v>
      </c>
      <c r="G13" s="201">
        <f>'[2]14'!H15</f>
        <v>35</v>
      </c>
      <c r="H13" s="202">
        <f>'[2]14'!I15</f>
        <v>0</v>
      </c>
      <c r="I13" s="202">
        <f>'[2]14'!J15</f>
        <v>0</v>
      </c>
      <c r="J13" s="202">
        <f>'[2]14'!K15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'[2]14'!B16</f>
        <v>84</v>
      </c>
      <c r="C14" s="202">
        <f>'[2]14'!C16</f>
        <v>0</v>
      </c>
      <c r="D14" s="202">
        <f>'[2]14'!D16</f>
        <v>0</v>
      </c>
      <c r="E14" s="202">
        <f>'[2]14'!E16</f>
        <v>0</v>
      </c>
      <c r="F14" s="15">
        <f t="shared" si="6"/>
        <v>84</v>
      </c>
      <c r="G14" s="201">
        <f>'[2]14'!H16</f>
        <v>35</v>
      </c>
      <c r="H14" s="202">
        <f>'[2]14'!I16</f>
        <v>0</v>
      </c>
      <c r="I14" s="202">
        <f>'[2]14'!J16</f>
        <v>0</v>
      </c>
      <c r="J14" s="202">
        <f>'[2]14'!K16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'[2]14'!B17</f>
        <v>84</v>
      </c>
      <c r="C15" s="202">
        <f>'[2]14'!C17</f>
        <v>0</v>
      </c>
      <c r="D15" s="202">
        <f>'[2]14'!D17</f>
        <v>0</v>
      </c>
      <c r="E15" s="202">
        <f>'[2]14'!E17</f>
        <v>0</v>
      </c>
      <c r="F15" s="15">
        <f t="shared" si="6"/>
        <v>84</v>
      </c>
      <c r="G15" s="201">
        <f>'[2]14'!H17</f>
        <v>35</v>
      </c>
      <c r="H15" s="202">
        <f>'[2]14'!I17</f>
        <v>0</v>
      </c>
      <c r="I15" s="202">
        <f>'[2]14'!J17</f>
        <v>0</v>
      </c>
      <c r="J15" s="202">
        <f>'[2]14'!K17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'[2]14'!B18</f>
        <v>84</v>
      </c>
      <c r="C16" s="202">
        <f>'[2]14'!C18</f>
        <v>0</v>
      </c>
      <c r="D16" s="202">
        <f>'[2]14'!D18</f>
        <v>0</v>
      </c>
      <c r="E16" s="202">
        <f>'[2]14'!E18</f>
        <v>0</v>
      </c>
      <c r="F16" s="15">
        <f t="shared" si="6"/>
        <v>84</v>
      </c>
      <c r="G16" s="201">
        <f>'[2]14'!H18</f>
        <v>35</v>
      </c>
      <c r="H16" s="202">
        <f>'[2]14'!I18</f>
        <v>0</v>
      </c>
      <c r="I16" s="202">
        <f>'[2]14'!J18</f>
        <v>0</v>
      </c>
      <c r="J16" s="202">
        <f>'[2]14'!K18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'[2]14'!B19</f>
        <v>84</v>
      </c>
      <c r="C17" s="202">
        <f>'[2]14'!C19</f>
        <v>0</v>
      </c>
      <c r="D17" s="202">
        <f>'[2]14'!D19</f>
        <v>0</v>
      </c>
      <c r="E17" s="202">
        <f>'[2]14'!E19</f>
        <v>0</v>
      </c>
      <c r="F17" s="15">
        <f t="shared" si="6"/>
        <v>84</v>
      </c>
      <c r="G17" s="201">
        <f>'[2]14'!H19</f>
        <v>35</v>
      </c>
      <c r="H17" s="202">
        <f>'[2]14'!I19</f>
        <v>0</v>
      </c>
      <c r="I17" s="202">
        <f>'[2]14'!J19</f>
        <v>0</v>
      </c>
      <c r="J17" s="202">
        <f>'[2]14'!K19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'[2]14'!B20</f>
        <v>84</v>
      </c>
      <c r="C18" s="202">
        <f>'[2]14'!C20</f>
        <v>0</v>
      </c>
      <c r="D18" s="202">
        <f>'[2]14'!D20</f>
        <v>0</v>
      </c>
      <c r="E18" s="202">
        <f>'[2]14'!E20</f>
        <v>0</v>
      </c>
      <c r="F18" s="15">
        <f t="shared" si="6"/>
        <v>84</v>
      </c>
      <c r="G18" s="201">
        <f>'[2]14'!H20</f>
        <v>35</v>
      </c>
      <c r="H18" s="202">
        <f>'[2]14'!I20</f>
        <v>0</v>
      </c>
      <c r="I18" s="202">
        <f>'[2]14'!J20</f>
        <v>0</v>
      </c>
      <c r="J18" s="202">
        <f>'[2]14'!K20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'[2]14'!B21</f>
        <v>84</v>
      </c>
      <c r="C19" s="202">
        <f>'[2]14'!C21</f>
        <v>0</v>
      </c>
      <c r="D19" s="202">
        <f>'[2]14'!D21</f>
        <v>0</v>
      </c>
      <c r="E19" s="202">
        <f>'[2]14'!E21</f>
        <v>0</v>
      </c>
      <c r="F19" s="15">
        <f t="shared" si="6"/>
        <v>84</v>
      </c>
      <c r="G19" s="201">
        <f>'[2]14'!H21</f>
        <v>36</v>
      </c>
      <c r="H19" s="202">
        <f>'[2]14'!I21</f>
        <v>0</v>
      </c>
      <c r="I19" s="202">
        <f>'[2]14'!J21</f>
        <v>0</v>
      </c>
      <c r="J19" s="202">
        <f>'[2]14'!K21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'[2]14'!B22</f>
        <v>84</v>
      </c>
      <c r="C20" s="202">
        <f>'[2]14'!C22</f>
        <v>0</v>
      </c>
      <c r="D20" s="202">
        <f>'[2]14'!D22</f>
        <v>0</v>
      </c>
      <c r="E20" s="202">
        <f>'[2]14'!E22</f>
        <v>0</v>
      </c>
      <c r="F20" s="15">
        <f t="shared" si="6"/>
        <v>84</v>
      </c>
      <c r="G20" s="201">
        <f>'[2]14'!H22</f>
        <v>36</v>
      </c>
      <c r="H20" s="202">
        <f>'[2]14'!I22</f>
        <v>0</v>
      </c>
      <c r="I20" s="202">
        <f>'[2]14'!J22</f>
        <v>0</v>
      </c>
      <c r="J20" s="202">
        <f>'[2]14'!K22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'[2]14'!B23</f>
        <v>84</v>
      </c>
      <c r="C21" s="202">
        <f>'[2]14'!C23</f>
        <v>0</v>
      </c>
      <c r="D21" s="202">
        <f>'[2]14'!D23</f>
        <v>0</v>
      </c>
      <c r="E21" s="202">
        <f>'[2]14'!E23</f>
        <v>0</v>
      </c>
      <c r="F21" s="15">
        <f t="shared" si="6"/>
        <v>84</v>
      </c>
      <c r="G21" s="201">
        <f>'[2]14'!H23</f>
        <v>36</v>
      </c>
      <c r="H21" s="202">
        <f>'[2]14'!I23</f>
        <v>0</v>
      </c>
      <c r="I21" s="202">
        <f>'[2]14'!J23</f>
        <v>0</v>
      </c>
      <c r="J21" s="202">
        <f>'[2]14'!K23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'[2]14'!B24</f>
        <v>84</v>
      </c>
      <c r="C22" s="202">
        <f>'[2]14'!C24</f>
        <v>0</v>
      </c>
      <c r="D22" s="202">
        <f>'[2]14'!D24</f>
        <v>0</v>
      </c>
      <c r="E22" s="202">
        <f>'[2]14'!E24</f>
        <v>0</v>
      </c>
      <c r="F22" s="15">
        <f t="shared" si="6"/>
        <v>84</v>
      </c>
      <c r="G22" s="201">
        <f>'[2]14'!H24</f>
        <v>36</v>
      </c>
      <c r="H22" s="202">
        <f>'[2]14'!I24</f>
        <v>0</v>
      </c>
      <c r="I22" s="202">
        <f>'[2]14'!J24</f>
        <v>0</v>
      </c>
      <c r="J22" s="202">
        <f>'[2]14'!K24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'[2]14'!B25</f>
        <v>84</v>
      </c>
      <c r="C23" s="202">
        <f>'[2]14'!C25</f>
        <v>0</v>
      </c>
      <c r="D23" s="202">
        <f>'[2]14'!D25</f>
        <v>0</v>
      </c>
      <c r="E23" s="202">
        <f>'[2]14'!E25</f>
        <v>0</v>
      </c>
      <c r="F23" s="15">
        <f t="shared" si="6"/>
        <v>84</v>
      </c>
      <c r="G23" s="201">
        <f>'[2]14'!H25</f>
        <v>36</v>
      </c>
      <c r="H23" s="202">
        <f>'[2]14'!I25</f>
        <v>0</v>
      </c>
      <c r="I23" s="202">
        <f>'[2]14'!J25</f>
        <v>0</v>
      </c>
      <c r="J23" s="202">
        <f>'[2]14'!K25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'[2]14'!B26</f>
        <v>84</v>
      </c>
      <c r="C24" s="202">
        <f>'[2]14'!C26</f>
        <v>0</v>
      </c>
      <c r="D24" s="202">
        <f>'[2]14'!D26</f>
        <v>0</v>
      </c>
      <c r="E24" s="202">
        <f>'[2]14'!E26</f>
        <v>0</v>
      </c>
      <c r="F24" s="15">
        <f t="shared" si="6"/>
        <v>84</v>
      </c>
      <c r="G24" s="201">
        <f>'[2]14'!H26</f>
        <v>36</v>
      </c>
      <c r="H24" s="202">
        <f>'[2]14'!I26</f>
        <v>0</v>
      </c>
      <c r="I24" s="202">
        <f>'[2]14'!J26</f>
        <v>0</v>
      </c>
      <c r="J24" s="202">
        <f>'[2]14'!K26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'[2]14'!B27</f>
        <v>84</v>
      </c>
      <c r="C25" s="202">
        <f>'[2]14'!C27</f>
        <v>0</v>
      </c>
      <c r="D25" s="202">
        <f>'[2]14'!D27</f>
        <v>0</v>
      </c>
      <c r="E25" s="202">
        <f>'[2]14'!E27</f>
        <v>0</v>
      </c>
      <c r="F25" s="15">
        <f t="shared" si="6"/>
        <v>84</v>
      </c>
      <c r="G25" s="201">
        <f>'[2]14'!H27</f>
        <v>36</v>
      </c>
      <c r="H25" s="202">
        <f>'[2]14'!I27</f>
        <v>0</v>
      </c>
      <c r="I25" s="202">
        <f>'[2]14'!J27</f>
        <v>0</v>
      </c>
      <c r="J25" s="202">
        <f>'[2]14'!K27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'[2]14'!B28</f>
        <v>84</v>
      </c>
      <c r="C26" s="202">
        <f>'[2]14'!C28</f>
        <v>0</v>
      </c>
      <c r="D26" s="202">
        <f>'[2]14'!D28</f>
        <v>0</v>
      </c>
      <c r="E26" s="202">
        <f>'[2]14'!E28</f>
        <v>0</v>
      </c>
      <c r="F26" s="15">
        <f t="shared" si="6"/>
        <v>84</v>
      </c>
      <c r="G26" s="201">
        <f>'[2]14'!H28</f>
        <v>36</v>
      </c>
      <c r="H26" s="202">
        <f>'[2]14'!I28</f>
        <v>0</v>
      </c>
      <c r="I26" s="202">
        <f>'[2]14'!J28</f>
        <v>0</v>
      </c>
      <c r="J26" s="202">
        <f>'[2]14'!K28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'[2]14'!B29</f>
        <v>84</v>
      </c>
      <c r="C27" s="202">
        <f>'[2]14'!C29</f>
        <v>0</v>
      </c>
      <c r="D27" s="202">
        <f>'[2]14'!D29</f>
        <v>0</v>
      </c>
      <c r="E27" s="202">
        <f>'[2]14'!E29</f>
        <v>0</v>
      </c>
      <c r="F27" s="15">
        <f t="shared" si="6"/>
        <v>84</v>
      </c>
      <c r="G27" s="201">
        <f>'[2]14'!H29</f>
        <v>36</v>
      </c>
      <c r="H27" s="202">
        <f>'[2]14'!I29</f>
        <v>0</v>
      </c>
      <c r="I27" s="202">
        <f>'[2]14'!J29</f>
        <v>0</v>
      </c>
      <c r="J27" s="202">
        <f>'[2]14'!K29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'[2]14'!B30</f>
        <v>84</v>
      </c>
      <c r="C28" s="202">
        <f>'[2]14'!C30</f>
        <v>0</v>
      </c>
      <c r="D28" s="202">
        <f>'[2]14'!D30</f>
        <v>0</v>
      </c>
      <c r="E28" s="202">
        <f>'[2]14'!E30</f>
        <v>0</v>
      </c>
      <c r="F28" s="15">
        <f t="shared" si="6"/>
        <v>84</v>
      </c>
      <c r="G28" s="201">
        <f>'[2]14'!H30</f>
        <v>36</v>
      </c>
      <c r="H28" s="202">
        <f>'[2]14'!I30</f>
        <v>0</v>
      </c>
      <c r="I28" s="202">
        <f>'[2]14'!J30</f>
        <v>0</v>
      </c>
      <c r="J28" s="202">
        <f>'[2]14'!K30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'[2]14'!B31</f>
        <v>84</v>
      </c>
      <c r="C29" s="202">
        <f>'[2]14'!C31</f>
        <v>0</v>
      </c>
      <c r="D29" s="202">
        <f>'[2]14'!D31</f>
        <v>0</v>
      </c>
      <c r="E29" s="202">
        <f>'[2]14'!E31</f>
        <v>0</v>
      </c>
      <c r="F29" s="15">
        <f t="shared" si="6"/>
        <v>84</v>
      </c>
      <c r="G29" s="201">
        <f>'[2]14'!H31</f>
        <v>36</v>
      </c>
      <c r="H29" s="202">
        <f>'[2]14'!I31</f>
        <v>0</v>
      </c>
      <c r="I29" s="202">
        <f>'[2]14'!J31</f>
        <v>0</v>
      </c>
      <c r="J29" s="202">
        <f>'[2]14'!K31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'[2]14'!B32</f>
        <v>84</v>
      </c>
      <c r="C30" s="202">
        <f>'[2]14'!C32</f>
        <v>0</v>
      </c>
      <c r="D30" s="202">
        <f>'[2]14'!D32</f>
        <v>0</v>
      </c>
      <c r="E30" s="202">
        <f>'[2]14'!E32</f>
        <v>0</v>
      </c>
      <c r="F30" s="15">
        <f t="shared" si="6"/>
        <v>84</v>
      </c>
      <c r="G30" s="201">
        <f>'[2]14'!H32</f>
        <v>36</v>
      </c>
      <c r="H30" s="202">
        <f>'[2]14'!I32</f>
        <v>0</v>
      </c>
      <c r="I30" s="202">
        <f>'[2]14'!J32</f>
        <v>0</v>
      </c>
      <c r="J30" s="202">
        <f>'[2]14'!K32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'[2]14'!B33</f>
        <v>84</v>
      </c>
      <c r="C31" s="202">
        <f>'[2]14'!C33</f>
        <v>0</v>
      </c>
      <c r="D31" s="202">
        <f>'[2]14'!D33</f>
        <v>0</v>
      </c>
      <c r="E31" s="202">
        <f>'[2]14'!E33</f>
        <v>0</v>
      </c>
      <c r="F31" s="15">
        <f t="shared" si="6"/>
        <v>84</v>
      </c>
      <c r="G31" s="201">
        <f>'[2]14'!H33</f>
        <v>36</v>
      </c>
      <c r="H31" s="202">
        <f>'[2]14'!I33</f>
        <v>0</v>
      </c>
      <c r="I31" s="202">
        <f>'[2]14'!J33</f>
        <v>0</v>
      </c>
      <c r="J31" s="202">
        <f>'[2]14'!K33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'[2]14'!B34</f>
        <v>84</v>
      </c>
      <c r="C32" s="202">
        <f>'[2]14'!C34</f>
        <v>0</v>
      </c>
      <c r="D32" s="202">
        <f>'[2]14'!D34</f>
        <v>0</v>
      </c>
      <c r="E32" s="202">
        <f>'[2]14'!E34</f>
        <v>0</v>
      </c>
      <c r="F32" s="15">
        <f t="shared" si="6"/>
        <v>84</v>
      </c>
      <c r="G32" s="201">
        <f>'[2]14'!H34</f>
        <v>36</v>
      </c>
      <c r="H32" s="202">
        <f>'[2]14'!I34</f>
        <v>0</v>
      </c>
      <c r="I32" s="202">
        <f>'[2]14'!J34</f>
        <v>0</v>
      </c>
      <c r="J32" s="202">
        <f>'[2]14'!K34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'[2]14'!B35</f>
        <v>84</v>
      </c>
      <c r="C33" s="202">
        <f>'[2]14'!C35</f>
        <v>0</v>
      </c>
      <c r="D33" s="202">
        <f>'[2]14'!D35</f>
        <v>0</v>
      </c>
      <c r="E33" s="202">
        <f>'[2]14'!E35</f>
        <v>0</v>
      </c>
      <c r="F33" s="15">
        <f t="shared" si="6"/>
        <v>84</v>
      </c>
      <c r="G33" s="201">
        <f>'[2]14'!H35</f>
        <v>36</v>
      </c>
      <c r="H33" s="202">
        <f>'[2]14'!I35</f>
        <v>0</v>
      </c>
      <c r="I33" s="202">
        <f>'[2]14'!J35</f>
        <v>0</v>
      </c>
      <c r="J33" s="202">
        <f>'[2]14'!K35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'[2]14'!B36</f>
        <v>84</v>
      </c>
      <c r="C34" s="202">
        <f>'[2]14'!C36</f>
        <v>0</v>
      </c>
      <c r="D34" s="202">
        <f>'[2]14'!D36</f>
        <v>0</v>
      </c>
      <c r="E34" s="202">
        <f>'[2]14'!E36</f>
        <v>0</v>
      </c>
      <c r="F34" s="15">
        <f t="shared" si="6"/>
        <v>84</v>
      </c>
      <c r="G34" s="201">
        <f>'[2]14'!H36</f>
        <v>36</v>
      </c>
      <c r="H34" s="202">
        <f>'[2]14'!I36</f>
        <v>0</v>
      </c>
      <c r="I34" s="202">
        <f>'[2]14'!J36</f>
        <v>0</v>
      </c>
      <c r="J34" s="202">
        <f>'[2]14'!K36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'[2]14'!B37</f>
        <v>84</v>
      </c>
      <c r="C35" s="202">
        <f>'[2]14'!C37</f>
        <v>0</v>
      </c>
      <c r="D35" s="202">
        <f>'[2]14'!D37</f>
        <v>0</v>
      </c>
      <c r="E35" s="202">
        <f>'[2]14'!E37</f>
        <v>0</v>
      </c>
      <c r="F35" s="15">
        <f t="shared" si="6"/>
        <v>84</v>
      </c>
      <c r="G35" s="201">
        <f>'[2]14'!H37</f>
        <v>35</v>
      </c>
      <c r="H35" s="202">
        <f>'[2]14'!I37</f>
        <v>0</v>
      </c>
      <c r="I35" s="202">
        <f>'[2]14'!J37</f>
        <v>0</v>
      </c>
      <c r="J35" s="202">
        <f>'[2]14'!K37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'[2]14'!B38</f>
        <v>84</v>
      </c>
      <c r="C36" s="202">
        <f>'[2]14'!C38</f>
        <v>0</v>
      </c>
      <c r="D36" s="202">
        <f>'[2]14'!D38</f>
        <v>0</v>
      </c>
      <c r="E36" s="202">
        <f>'[2]14'!E38</f>
        <v>0</v>
      </c>
      <c r="F36" s="15">
        <f t="shared" si="6"/>
        <v>84</v>
      </c>
      <c r="G36" s="201">
        <f>'[2]14'!H38</f>
        <v>35</v>
      </c>
      <c r="H36" s="202">
        <f>'[2]14'!I38</f>
        <v>0</v>
      </c>
      <c r="I36" s="202">
        <f>'[2]14'!J38</f>
        <v>0</v>
      </c>
      <c r="J36" s="202">
        <f>'[2]14'!K38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'[2]14'!B39</f>
        <v>84</v>
      </c>
      <c r="C37" s="202">
        <f>'[2]14'!C39</f>
        <v>0</v>
      </c>
      <c r="D37" s="202">
        <f>'[2]14'!D39</f>
        <v>0</v>
      </c>
      <c r="E37" s="202">
        <f>'[2]14'!E39</f>
        <v>0</v>
      </c>
      <c r="F37" s="15">
        <f t="shared" si="6"/>
        <v>84</v>
      </c>
      <c r="G37" s="201">
        <f>'[2]14'!H39</f>
        <v>35</v>
      </c>
      <c r="H37" s="202">
        <f>'[2]14'!I39</f>
        <v>0</v>
      </c>
      <c r="I37" s="202">
        <f>'[2]14'!J39</f>
        <v>0</v>
      </c>
      <c r="J37" s="202">
        <f>'[2]14'!K39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'[2]14'!B40</f>
        <v>84</v>
      </c>
      <c r="C38" s="202">
        <f>'[2]14'!C40</f>
        <v>0</v>
      </c>
      <c r="D38" s="202">
        <f>'[2]14'!D40</f>
        <v>0</v>
      </c>
      <c r="E38" s="202">
        <f>'[2]14'!E40</f>
        <v>0</v>
      </c>
      <c r="F38" s="15">
        <f t="shared" si="6"/>
        <v>84</v>
      </c>
      <c r="G38" s="201">
        <f>'[2]14'!H40</f>
        <v>35</v>
      </c>
      <c r="H38" s="202">
        <f>'[2]14'!I40</f>
        <v>0</v>
      </c>
      <c r="I38" s="202">
        <f>'[2]14'!J40</f>
        <v>0</v>
      </c>
      <c r="J38" s="202">
        <f>'[2]14'!K40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'[2]14'!B41</f>
        <v>84</v>
      </c>
      <c r="C39" s="202">
        <f>'[2]14'!C41</f>
        <v>0</v>
      </c>
      <c r="D39" s="202">
        <f>'[2]14'!D41</f>
        <v>0</v>
      </c>
      <c r="E39" s="202">
        <f>'[2]14'!E41</f>
        <v>0</v>
      </c>
      <c r="F39" s="15">
        <f t="shared" si="6"/>
        <v>84</v>
      </c>
      <c r="G39" s="201">
        <f>'[2]14'!H41</f>
        <v>35</v>
      </c>
      <c r="H39" s="202">
        <f>'[2]14'!I41</f>
        <v>0</v>
      </c>
      <c r="I39" s="202">
        <f>'[2]14'!J41</f>
        <v>0</v>
      </c>
      <c r="J39" s="202">
        <f>'[2]14'!K41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'[2]14'!B42</f>
        <v>84</v>
      </c>
      <c r="C40" s="202">
        <f>'[2]14'!C42</f>
        <v>0</v>
      </c>
      <c r="D40" s="202">
        <f>'[2]14'!D42</f>
        <v>0</v>
      </c>
      <c r="E40" s="202">
        <f>'[2]14'!E42</f>
        <v>0</v>
      </c>
      <c r="F40" s="15">
        <f t="shared" si="6"/>
        <v>84</v>
      </c>
      <c r="G40" s="201">
        <f>'[2]14'!H42</f>
        <v>35</v>
      </c>
      <c r="H40" s="202">
        <f>'[2]14'!I42</f>
        <v>0</v>
      </c>
      <c r="I40" s="202">
        <f>'[2]14'!J42</f>
        <v>0</v>
      </c>
      <c r="J40" s="202">
        <f>'[2]14'!K42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'[2]14'!B43</f>
        <v>84</v>
      </c>
      <c r="C41" s="202">
        <f>'[2]14'!C43</f>
        <v>0</v>
      </c>
      <c r="D41" s="202">
        <f>'[2]14'!D43</f>
        <v>0</v>
      </c>
      <c r="E41" s="202">
        <f>'[2]14'!E43</f>
        <v>0</v>
      </c>
      <c r="F41" s="15">
        <f t="shared" si="6"/>
        <v>84</v>
      </c>
      <c r="G41" s="201">
        <f>'[2]14'!H43</f>
        <v>35</v>
      </c>
      <c r="H41" s="202">
        <f>'[2]14'!I43</f>
        <v>0</v>
      </c>
      <c r="I41" s="202">
        <f>'[2]14'!J43</f>
        <v>0</v>
      </c>
      <c r="J41" s="202">
        <f>'[2]14'!K43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'[2]14'!B44</f>
        <v>84</v>
      </c>
      <c r="C42" s="202">
        <f>'[2]14'!C44</f>
        <v>0</v>
      </c>
      <c r="D42" s="202">
        <f>'[2]14'!D44</f>
        <v>0</v>
      </c>
      <c r="E42" s="202">
        <f>'[2]14'!E44</f>
        <v>0</v>
      </c>
      <c r="F42" s="15">
        <f t="shared" si="6"/>
        <v>84</v>
      </c>
      <c r="G42" s="201">
        <f>'[2]14'!H44</f>
        <v>35</v>
      </c>
      <c r="H42" s="202">
        <f>'[2]14'!I44</f>
        <v>0</v>
      </c>
      <c r="I42" s="202">
        <f>'[2]14'!J44</f>
        <v>0</v>
      </c>
      <c r="J42" s="202">
        <f>'[2]14'!K44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'[2]14'!B45</f>
        <v>84</v>
      </c>
      <c r="C43" s="202">
        <f>'[2]14'!C45</f>
        <v>0</v>
      </c>
      <c r="D43" s="202">
        <f>'[2]14'!D45</f>
        <v>0</v>
      </c>
      <c r="E43" s="202">
        <f>'[2]14'!E45</f>
        <v>0</v>
      </c>
      <c r="F43" s="15">
        <f t="shared" si="6"/>
        <v>84</v>
      </c>
      <c r="G43" s="201">
        <f>'[2]14'!H45</f>
        <v>34</v>
      </c>
      <c r="H43" s="202">
        <f>'[2]14'!I45</f>
        <v>0</v>
      </c>
      <c r="I43" s="202">
        <f>'[2]14'!J45</f>
        <v>0</v>
      </c>
      <c r="J43" s="202">
        <f>'[2]14'!K45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'[2]14'!B46</f>
        <v>84</v>
      </c>
      <c r="C44" s="202">
        <f>'[2]14'!C46</f>
        <v>0</v>
      </c>
      <c r="D44" s="202">
        <f>'[2]14'!D46</f>
        <v>0</v>
      </c>
      <c r="E44" s="202">
        <f>'[2]14'!E46</f>
        <v>0</v>
      </c>
      <c r="F44" s="15">
        <f t="shared" si="6"/>
        <v>84</v>
      </c>
      <c r="G44" s="201">
        <f>'[2]14'!H46</f>
        <v>34</v>
      </c>
      <c r="H44" s="202">
        <f>'[2]14'!I46</f>
        <v>0</v>
      </c>
      <c r="I44" s="202">
        <f>'[2]14'!J46</f>
        <v>0</v>
      </c>
      <c r="J44" s="202">
        <f>'[2]14'!K46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'[2]14'!B47</f>
        <v>84</v>
      </c>
      <c r="C45" s="202">
        <f>'[2]14'!C47</f>
        <v>0</v>
      </c>
      <c r="D45" s="202">
        <f>'[2]14'!D47</f>
        <v>0</v>
      </c>
      <c r="E45" s="202">
        <f>'[2]14'!E47</f>
        <v>0</v>
      </c>
      <c r="F45" s="15">
        <f t="shared" si="6"/>
        <v>84</v>
      </c>
      <c r="G45" s="201">
        <f>'[2]14'!H47</f>
        <v>34</v>
      </c>
      <c r="H45" s="202">
        <f>'[2]14'!I47</f>
        <v>0</v>
      </c>
      <c r="I45" s="202">
        <f>'[2]14'!J47</f>
        <v>0</v>
      </c>
      <c r="J45" s="202">
        <f>'[2]14'!K47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'[2]14'!B48</f>
        <v>84</v>
      </c>
      <c r="C46" s="202">
        <f>'[2]14'!C48</f>
        <v>0</v>
      </c>
      <c r="D46" s="202">
        <f>'[2]14'!D48</f>
        <v>0</v>
      </c>
      <c r="E46" s="202">
        <f>'[2]14'!E48</f>
        <v>0</v>
      </c>
      <c r="F46" s="15">
        <f t="shared" si="6"/>
        <v>84</v>
      </c>
      <c r="G46" s="201">
        <f>'[2]14'!H48</f>
        <v>34</v>
      </c>
      <c r="H46" s="202">
        <f>'[2]14'!I48</f>
        <v>0</v>
      </c>
      <c r="I46" s="202">
        <f>'[2]14'!J48</f>
        <v>0</v>
      </c>
      <c r="J46" s="202">
        <f>'[2]14'!K48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'[2]14'!B49</f>
        <v>84</v>
      </c>
      <c r="C47" s="202">
        <f>'[2]14'!C49</f>
        <v>0</v>
      </c>
      <c r="D47" s="202">
        <f>'[2]14'!D49</f>
        <v>0</v>
      </c>
      <c r="E47" s="202">
        <f>'[2]14'!E49</f>
        <v>0</v>
      </c>
      <c r="F47" s="15">
        <f t="shared" si="6"/>
        <v>84</v>
      </c>
      <c r="G47" s="201">
        <f>'[2]14'!H49</f>
        <v>35</v>
      </c>
      <c r="H47" s="202">
        <f>'[2]14'!I49</f>
        <v>0</v>
      </c>
      <c r="I47" s="202">
        <f>'[2]14'!J49</f>
        <v>0</v>
      </c>
      <c r="J47" s="202">
        <f>'[2]14'!K49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'[2]14'!B50</f>
        <v>84</v>
      </c>
      <c r="C48" s="202">
        <f>'[2]14'!C50</f>
        <v>0</v>
      </c>
      <c r="D48" s="202">
        <f>'[2]14'!D50</f>
        <v>0</v>
      </c>
      <c r="E48" s="202">
        <f>'[2]14'!E50</f>
        <v>0</v>
      </c>
      <c r="F48" s="15">
        <f t="shared" si="6"/>
        <v>84</v>
      </c>
      <c r="G48" s="201">
        <f>'[2]14'!H50</f>
        <v>35</v>
      </c>
      <c r="H48" s="202">
        <f>'[2]14'!I50</f>
        <v>0</v>
      </c>
      <c r="I48" s="202">
        <f>'[2]14'!J50</f>
        <v>0</v>
      </c>
      <c r="J48" s="202">
        <f>'[2]14'!K50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'[2]14'!B51</f>
        <v>84</v>
      </c>
      <c r="C49" s="202">
        <f>'[2]14'!C51</f>
        <v>0</v>
      </c>
      <c r="D49" s="202">
        <f>'[2]14'!D51</f>
        <v>0</v>
      </c>
      <c r="E49" s="202">
        <f>'[2]14'!E51</f>
        <v>0</v>
      </c>
      <c r="F49" s="15">
        <f t="shared" si="6"/>
        <v>84</v>
      </c>
      <c r="G49" s="201">
        <f>'[2]14'!H51</f>
        <v>35</v>
      </c>
      <c r="H49" s="202">
        <f>'[2]14'!I51</f>
        <v>0</v>
      </c>
      <c r="I49" s="202">
        <f>'[2]14'!J51</f>
        <v>0</v>
      </c>
      <c r="J49" s="202">
        <f>'[2]14'!K51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'[2]14'!B52</f>
        <v>84</v>
      </c>
      <c r="C50" s="202">
        <f>'[2]14'!C52</f>
        <v>0</v>
      </c>
      <c r="D50" s="202">
        <f>'[2]14'!D52</f>
        <v>0</v>
      </c>
      <c r="E50" s="202">
        <f>'[2]14'!E52</f>
        <v>0</v>
      </c>
      <c r="F50" s="15">
        <f t="shared" si="6"/>
        <v>84</v>
      </c>
      <c r="G50" s="201">
        <f>'[2]14'!H52</f>
        <v>35</v>
      </c>
      <c r="H50" s="202">
        <f>'[2]14'!I52</f>
        <v>0</v>
      </c>
      <c r="I50" s="202">
        <f>'[2]14'!J52</f>
        <v>0</v>
      </c>
      <c r="J50" s="202">
        <f>'[2]14'!K52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'[2]14'!B53</f>
        <v>84</v>
      </c>
      <c r="C51" s="202">
        <f>'[2]14'!C53</f>
        <v>0</v>
      </c>
      <c r="D51" s="202">
        <f>'[2]14'!D53</f>
        <v>0</v>
      </c>
      <c r="E51" s="202">
        <f>'[2]14'!E53</f>
        <v>0</v>
      </c>
      <c r="F51" s="15">
        <f t="shared" si="6"/>
        <v>84</v>
      </c>
      <c r="G51" s="201">
        <f>'[2]14'!H53</f>
        <v>35</v>
      </c>
      <c r="H51" s="202">
        <f>'[2]14'!I53</f>
        <v>0</v>
      </c>
      <c r="I51" s="202">
        <f>'[2]14'!J53</f>
        <v>0</v>
      </c>
      <c r="J51" s="202">
        <f>'[2]14'!K53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'[2]14'!B54</f>
        <v>84</v>
      </c>
      <c r="C52" s="202">
        <f>'[2]14'!C54</f>
        <v>0</v>
      </c>
      <c r="D52" s="202">
        <f>'[2]14'!D54</f>
        <v>0</v>
      </c>
      <c r="E52" s="202">
        <f>'[2]14'!E54</f>
        <v>0</v>
      </c>
      <c r="F52" s="15">
        <f t="shared" si="6"/>
        <v>84</v>
      </c>
      <c r="G52" s="201">
        <f>'[2]14'!H54</f>
        <v>35</v>
      </c>
      <c r="H52" s="202">
        <f>'[2]14'!I54</f>
        <v>0</v>
      </c>
      <c r="I52" s="202">
        <f>'[2]14'!J54</f>
        <v>0</v>
      </c>
      <c r="J52" s="202">
        <f>'[2]14'!K54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'[2]14'!B55</f>
        <v>84</v>
      </c>
      <c r="C53" s="202">
        <f>'[2]14'!C55</f>
        <v>0</v>
      </c>
      <c r="D53" s="202">
        <f>'[2]14'!D55</f>
        <v>0</v>
      </c>
      <c r="E53" s="202">
        <f>'[2]14'!E55</f>
        <v>0</v>
      </c>
      <c r="F53" s="15">
        <f t="shared" si="6"/>
        <v>84</v>
      </c>
      <c r="G53" s="201">
        <f>'[2]14'!H55</f>
        <v>35</v>
      </c>
      <c r="H53" s="202">
        <f>'[2]14'!I55</f>
        <v>0</v>
      </c>
      <c r="I53" s="202">
        <f>'[2]14'!J55</f>
        <v>0</v>
      </c>
      <c r="J53" s="202">
        <f>'[2]14'!K55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'[2]14'!B56</f>
        <v>84</v>
      </c>
      <c r="C54" s="202">
        <f>'[2]14'!C56</f>
        <v>0</v>
      </c>
      <c r="D54" s="202">
        <f>'[2]14'!D56</f>
        <v>0</v>
      </c>
      <c r="E54" s="202">
        <f>'[2]14'!E56</f>
        <v>0</v>
      </c>
      <c r="F54" s="15">
        <f t="shared" si="6"/>
        <v>84</v>
      </c>
      <c r="G54" s="201">
        <f>'[2]14'!H56</f>
        <v>35</v>
      </c>
      <c r="H54" s="202">
        <f>'[2]14'!I56</f>
        <v>0</v>
      </c>
      <c r="I54" s="202">
        <f>'[2]14'!J56</f>
        <v>0</v>
      </c>
      <c r="J54" s="202">
        <f>'[2]14'!K56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'[2]14'!B57</f>
        <v>84</v>
      </c>
      <c r="C55" s="202">
        <f>'[2]14'!C57</f>
        <v>0</v>
      </c>
      <c r="D55" s="202">
        <f>'[2]14'!D57</f>
        <v>0</v>
      </c>
      <c r="E55" s="202">
        <f>'[2]14'!E57</f>
        <v>0</v>
      </c>
      <c r="F55" s="15">
        <f t="shared" si="6"/>
        <v>84</v>
      </c>
      <c r="G55" s="201">
        <f>'[2]14'!H57</f>
        <v>35</v>
      </c>
      <c r="H55" s="202">
        <f>'[2]14'!I57</f>
        <v>0</v>
      </c>
      <c r="I55" s="202">
        <f>'[2]14'!J57</f>
        <v>0</v>
      </c>
      <c r="J55" s="202">
        <f>'[2]14'!K57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'[2]14'!B58</f>
        <v>84</v>
      </c>
      <c r="C56" s="202">
        <f>'[2]14'!C58</f>
        <v>0</v>
      </c>
      <c r="D56" s="202">
        <f>'[2]14'!D58</f>
        <v>0</v>
      </c>
      <c r="E56" s="202">
        <f>'[2]14'!E58</f>
        <v>0</v>
      </c>
      <c r="F56" s="15">
        <f t="shared" si="6"/>
        <v>84</v>
      </c>
      <c r="G56" s="201">
        <f>'[2]14'!H58</f>
        <v>35</v>
      </c>
      <c r="H56" s="202">
        <f>'[2]14'!I58</f>
        <v>0</v>
      </c>
      <c r="I56" s="202">
        <f>'[2]14'!J58</f>
        <v>0</v>
      </c>
      <c r="J56" s="202">
        <f>'[2]14'!K58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'[2]14'!B59</f>
        <v>84</v>
      </c>
      <c r="C57" s="202">
        <f>'[2]14'!C59</f>
        <v>0</v>
      </c>
      <c r="D57" s="202">
        <f>'[2]14'!D59</f>
        <v>0</v>
      </c>
      <c r="E57" s="202">
        <f>'[2]14'!E59</f>
        <v>0</v>
      </c>
      <c r="F57" s="15">
        <f t="shared" si="6"/>
        <v>84</v>
      </c>
      <c r="G57" s="201">
        <f>'[2]14'!H59</f>
        <v>35</v>
      </c>
      <c r="H57" s="202">
        <f>'[2]14'!I59</f>
        <v>0</v>
      </c>
      <c r="I57" s="202">
        <f>'[2]14'!J59</f>
        <v>0</v>
      </c>
      <c r="J57" s="202">
        <f>'[2]14'!K59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'[2]14'!B60</f>
        <v>84</v>
      </c>
      <c r="C58" s="202">
        <f>'[2]14'!C60</f>
        <v>0</v>
      </c>
      <c r="D58" s="202">
        <f>'[2]14'!D60</f>
        <v>0</v>
      </c>
      <c r="E58" s="202">
        <f>'[2]14'!E60</f>
        <v>0</v>
      </c>
      <c r="F58" s="15">
        <f t="shared" si="6"/>
        <v>84</v>
      </c>
      <c r="G58" s="201">
        <f>'[2]14'!H60</f>
        <v>35</v>
      </c>
      <c r="H58" s="202">
        <f>'[2]14'!I60</f>
        <v>0</v>
      </c>
      <c r="I58" s="202">
        <f>'[2]14'!J60</f>
        <v>0</v>
      </c>
      <c r="J58" s="202">
        <f>'[2]14'!K60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'[2]14'!B61</f>
        <v>84</v>
      </c>
      <c r="C59" s="202">
        <f>'[2]14'!C61</f>
        <v>0</v>
      </c>
      <c r="D59" s="202">
        <f>'[2]14'!D61</f>
        <v>0</v>
      </c>
      <c r="E59" s="202">
        <f>'[2]14'!E61</f>
        <v>0</v>
      </c>
      <c r="F59" s="15">
        <f t="shared" si="6"/>
        <v>84</v>
      </c>
      <c r="G59" s="201">
        <f>'[2]14'!H61</f>
        <v>35</v>
      </c>
      <c r="H59" s="202">
        <f>'[2]14'!I61</f>
        <v>0</v>
      </c>
      <c r="I59" s="202">
        <f>'[2]14'!J61</f>
        <v>0</v>
      </c>
      <c r="J59" s="202">
        <f>'[2]14'!K61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'[2]14'!B62</f>
        <v>84</v>
      </c>
      <c r="C60" s="202">
        <f>'[2]14'!C62</f>
        <v>0</v>
      </c>
      <c r="D60" s="202">
        <f>'[2]14'!D62</f>
        <v>0</v>
      </c>
      <c r="E60" s="202">
        <f>'[2]14'!E62</f>
        <v>0</v>
      </c>
      <c r="F60" s="15">
        <f t="shared" si="6"/>
        <v>84</v>
      </c>
      <c r="G60" s="201">
        <f>'[2]14'!H62</f>
        <v>35</v>
      </c>
      <c r="H60" s="202">
        <f>'[2]14'!I62</f>
        <v>0</v>
      </c>
      <c r="I60" s="202">
        <f>'[2]14'!J62</f>
        <v>0</v>
      </c>
      <c r="J60" s="202">
        <f>'[2]14'!K62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'[2]14'!B63</f>
        <v>84</v>
      </c>
      <c r="C61" s="202">
        <f>'[2]14'!C63</f>
        <v>0</v>
      </c>
      <c r="D61" s="202">
        <f>'[2]14'!D63</f>
        <v>0</v>
      </c>
      <c r="E61" s="202">
        <f>'[2]14'!E63</f>
        <v>0</v>
      </c>
      <c r="F61" s="15">
        <f t="shared" si="6"/>
        <v>84</v>
      </c>
      <c r="G61" s="201">
        <f>'[2]14'!H63</f>
        <v>35</v>
      </c>
      <c r="H61" s="202">
        <f>'[2]14'!I63</f>
        <v>0</v>
      </c>
      <c r="I61" s="202">
        <f>'[2]14'!J63</f>
        <v>0</v>
      </c>
      <c r="J61" s="202">
        <f>'[2]14'!K63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'[2]14'!B64</f>
        <v>84</v>
      </c>
      <c r="C62" s="202">
        <f>'[2]14'!C64</f>
        <v>0</v>
      </c>
      <c r="D62" s="202">
        <f>'[2]14'!D64</f>
        <v>0</v>
      </c>
      <c r="E62" s="202">
        <f>'[2]14'!E64</f>
        <v>0</v>
      </c>
      <c r="F62" s="15">
        <f t="shared" si="6"/>
        <v>84</v>
      </c>
      <c r="G62" s="201">
        <f>'[2]14'!H64</f>
        <v>35</v>
      </c>
      <c r="H62" s="202">
        <f>'[2]14'!I64</f>
        <v>0</v>
      </c>
      <c r="I62" s="202">
        <f>'[2]14'!J64</f>
        <v>0</v>
      </c>
      <c r="J62" s="202">
        <f>'[2]14'!K64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'[2]14'!B65</f>
        <v>84</v>
      </c>
      <c r="C63" s="202">
        <f>'[2]14'!C65</f>
        <v>0</v>
      </c>
      <c r="D63" s="202">
        <f>'[2]14'!D65</f>
        <v>0</v>
      </c>
      <c r="E63" s="202">
        <f>'[2]14'!E65</f>
        <v>0</v>
      </c>
      <c r="F63" s="15">
        <f t="shared" si="6"/>
        <v>84</v>
      </c>
      <c r="G63" s="201">
        <f>'[2]14'!H65</f>
        <v>35</v>
      </c>
      <c r="H63" s="202">
        <f>'[2]14'!I65</f>
        <v>0</v>
      </c>
      <c r="I63" s="202">
        <f>'[2]14'!J65</f>
        <v>0</v>
      </c>
      <c r="J63" s="202">
        <f>'[2]14'!K65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'[2]14'!B66</f>
        <v>84</v>
      </c>
      <c r="C64" s="202">
        <f>'[2]14'!C66</f>
        <v>0</v>
      </c>
      <c r="D64" s="202">
        <f>'[2]14'!D66</f>
        <v>0</v>
      </c>
      <c r="E64" s="202">
        <f>'[2]14'!E66</f>
        <v>0</v>
      </c>
      <c r="F64" s="15">
        <f t="shared" si="6"/>
        <v>84</v>
      </c>
      <c r="G64" s="201">
        <f>'[2]14'!H66</f>
        <v>35</v>
      </c>
      <c r="H64" s="202">
        <f>'[2]14'!I66</f>
        <v>0</v>
      </c>
      <c r="I64" s="202">
        <f>'[2]14'!J66</f>
        <v>0</v>
      </c>
      <c r="J64" s="202">
        <f>'[2]14'!K66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'[2]14'!B67</f>
        <v>84</v>
      </c>
      <c r="C65" s="202">
        <f>'[2]14'!C67</f>
        <v>0</v>
      </c>
      <c r="D65" s="202">
        <f>'[2]14'!D67</f>
        <v>0</v>
      </c>
      <c r="E65" s="202">
        <f>'[2]14'!E67</f>
        <v>0</v>
      </c>
      <c r="F65" s="15">
        <f t="shared" si="6"/>
        <v>84</v>
      </c>
      <c r="G65" s="201">
        <f>'[2]14'!H67</f>
        <v>35</v>
      </c>
      <c r="H65" s="202">
        <f>'[2]14'!I67</f>
        <v>0</v>
      </c>
      <c r="I65" s="202">
        <f>'[2]14'!J67</f>
        <v>0</v>
      </c>
      <c r="J65" s="202">
        <f>'[2]14'!K67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1">
        <f>'[2]14'!B68</f>
        <v>84</v>
      </c>
      <c r="C66" s="202">
        <f>'[2]14'!C68</f>
        <v>0</v>
      </c>
      <c r="D66" s="202">
        <f>'[2]14'!D68</f>
        <v>0</v>
      </c>
      <c r="E66" s="202">
        <f>'[2]14'!E68</f>
        <v>0</v>
      </c>
      <c r="F66" s="15">
        <f t="shared" si="6"/>
        <v>84</v>
      </c>
      <c r="G66" s="201">
        <f>'[2]14'!H68</f>
        <v>35</v>
      </c>
      <c r="H66" s="202">
        <f>'[2]14'!I68</f>
        <v>0</v>
      </c>
      <c r="I66" s="202">
        <f>'[2]14'!J68</f>
        <v>0</v>
      </c>
      <c r="J66" s="202">
        <f>'[2]14'!K68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1">
        <f>'[2]14'!B69</f>
        <v>84</v>
      </c>
      <c r="C67" s="202">
        <f>'[2]14'!C69</f>
        <v>0</v>
      </c>
      <c r="D67" s="202">
        <f>'[2]14'!D69</f>
        <v>0</v>
      </c>
      <c r="E67" s="202">
        <f>'[2]14'!E69</f>
        <v>0</v>
      </c>
      <c r="F67" s="15">
        <f t="shared" si="6"/>
        <v>84</v>
      </c>
      <c r="G67" s="201">
        <f>'[2]14'!H69</f>
        <v>35</v>
      </c>
      <c r="H67" s="202">
        <f>'[2]14'!I69</f>
        <v>0</v>
      </c>
      <c r="I67" s="202">
        <f>'[2]14'!J69</f>
        <v>0</v>
      </c>
      <c r="J67" s="202">
        <f>'[2]14'!K69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1">
        <f>'[2]14'!B70</f>
        <v>84</v>
      </c>
      <c r="C68" s="202">
        <f>'[2]14'!C70</f>
        <v>0</v>
      </c>
      <c r="D68" s="202">
        <f>'[2]14'!D70</f>
        <v>0</v>
      </c>
      <c r="E68" s="202">
        <f>'[2]14'!E70</f>
        <v>0</v>
      </c>
      <c r="F68" s="15">
        <f t="shared" si="6"/>
        <v>84</v>
      </c>
      <c r="G68" s="201">
        <f>'[2]14'!H70</f>
        <v>35</v>
      </c>
      <c r="H68" s="202">
        <f>'[2]14'!I70</f>
        <v>0</v>
      </c>
      <c r="I68" s="202">
        <f>'[2]14'!J70</f>
        <v>0</v>
      </c>
      <c r="J68" s="202">
        <f>'[2]14'!K70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'[2]14'!B71</f>
        <v>84</v>
      </c>
      <c r="C69" s="202">
        <f>'[2]14'!C71</f>
        <v>0</v>
      </c>
      <c r="D69" s="202">
        <f>'[2]14'!D71</f>
        <v>0</v>
      </c>
      <c r="E69" s="202">
        <f>'[2]14'!E71</f>
        <v>0</v>
      </c>
      <c r="F69" s="15">
        <f t="shared" ref="F69:F98" si="16">SUM(B69:E69)</f>
        <v>84</v>
      </c>
      <c r="G69" s="201">
        <f>'[2]14'!H71</f>
        <v>35</v>
      </c>
      <c r="H69" s="202">
        <f>'[2]14'!I71</f>
        <v>0</v>
      </c>
      <c r="I69" s="202">
        <f>'[2]14'!J71</f>
        <v>0</v>
      </c>
      <c r="J69" s="202">
        <f>'[2]14'!K71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'[2]14'!B72</f>
        <v>84</v>
      </c>
      <c r="C70" s="202">
        <f>'[2]14'!C72</f>
        <v>0</v>
      </c>
      <c r="D70" s="202">
        <f>'[2]14'!D72</f>
        <v>0</v>
      </c>
      <c r="E70" s="202">
        <f>'[2]14'!E72</f>
        <v>0</v>
      </c>
      <c r="F70" s="15">
        <f t="shared" si="16"/>
        <v>84</v>
      </c>
      <c r="G70" s="201">
        <f>'[2]14'!H72</f>
        <v>35</v>
      </c>
      <c r="H70" s="202">
        <f>'[2]14'!I72</f>
        <v>0</v>
      </c>
      <c r="I70" s="202">
        <f>'[2]14'!J72</f>
        <v>0</v>
      </c>
      <c r="J70" s="202">
        <f>'[2]14'!K72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'[2]14'!B73</f>
        <v>84</v>
      </c>
      <c r="C71" s="202">
        <f>'[2]14'!C73</f>
        <v>0</v>
      </c>
      <c r="D71" s="202">
        <f>'[2]14'!D73</f>
        <v>0</v>
      </c>
      <c r="E71" s="202">
        <f>'[2]14'!E73</f>
        <v>0</v>
      </c>
      <c r="F71" s="15">
        <f t="shared" si="16"/>
        <v>84</v>
      </c>
      <c r="G71" s="201">
        <f>'[2]14'!H73</f>
        <v>35</v>
      </c>
      <c r="H71" s="202">
        <f>'[2]14'!I73</f>
        <v>0</v>
      </c>
      <c r="I71" s="202">
        <f>'[2]14'!J73</f>
        <v>0</v>
      </c>
      <c r="J71" s="202">
        <f>'[2]14'!K73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'[2]14'!B74</f>
        <v>84</v>
      </c>
      <c r="C72" s="202">
        <f>'[2]14'!C74</f>
        <v>0</v>
      </c>
      <c r="D72" s="202">
        <f>'[2]14'!D74</f>
        <v>0</v>
      </c>
      <c r="E72" s="202">
        <f>'[2]14'!E74</f>
        <v>0</v>
      </c>
      <c r="F72" s="15">
        <f t="shared" si="16"/>
        <v>84</v>
      </c>
      <c r="G72" s="201">
        <f>'[2]14'!H74</f>
        <v>35</v>
      </c>
      <c r="H72" s="202">
        <f>'[2]14'!I74</f>
        <v>0</v>
      </c>
      <c r="I72" s="202">
        <f>'[2]14'!J74</f>
        <v>0</v>
      </c>
      <c r="J72" s="202">
        <f>'[2]14'!K74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'[2]14'!B75</f>
        <v>84</v>
      </c>
      <c r="C73" s="202">
        <f>'[2]14'!C75</f>
        <v>0</v>
      </c>
      <c r="D73" s="202">
        <f>'[2]14'!D75</f>
        <v>0</v>
      </c>
      <c r="E73" s="202">
        <f>'[2]14'!E75</f>
        <v>0</v>
      </c>
      <c r="F73" s="15">
        <f t="shared" si="16"/>
        <v>84</v>
      </c>
      <c r="G73" s="201">
        <f>'[2]14'!H75</f>
        <v>35</v>
      </c>
      <c r="H73" s="202">
        <f>'[2]14'!I75</f>
        <v>0</v>
      </c>
      <c r="I73" s="202">
        <f>'[2]14'!J75</f>
        <v>0</v>
      </c>
      <c r="J73" s="202">
        <f>'[2]14'!K75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'[2]14'!B76</f>
        <v>84</v>
      </c>
      <c r="C74" s="202">
        <f>'[2]14'!C76</f>
        <v>0</v>
      </c>
      <c r="D74" s="202">
        <f>'[2]14'!D76</f>
        <v>0</v>
      </c>
      <c r="E74" s="202">
        <f>'[2]14'!E76</f>
        <v>0</v>
      </c>
      <c r="F74" s="15">
        <f t="shared" si="16"/>
        <v>84</v>
      </c>
      <c r="G74" s="201">
        <f>'[2]14'!H76</f>
        <v>35</v>
      </c>
      <c r="H74" s="202">
        <f>'[2]14'!I76</f>
        <v>0</v>
      </c>
      <c r="I74" s="202">
        <f>'[2]14'!J76</f>
        <v>0</v>
      </c>
      <c r="J74" s="202">
        <f>'[2]14'!K76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'[2]14'!B77</f>
        <v>84</v>
      </c>
      <c r="C75" s="202">
        <f>'[2]14'!C77</f>
        <v>0</v>
      </c>
      <c r="D75" s="202">
        <f>'[2]14'!D77</f>
        <v>0</v>
      </c>
      <c r="E75" s="202">
        <f>'[2]14'!E77</f>
        <v>0</v>
      </c>
      <c r="F75" s="15">
        <f t="shared" si="16"/>
        <v>84</v>
      </c>
      <c r="G75" s="201">
        <f>'[2]14'!H77</f>
        <v>35</v>
      </c>
      <c r="H75" s="202">
        <f>'[2]14'!I77</f>
        <v>0</v>
      </c>
      <c r="I75" s="202">
        <f>'[2]14'!J77</f>
        <v>0</v>
      </c>
      <c r="J75" s="202">
        <f>'[2]14'!K77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'[2]14'!B78</f>
        <v>84</v>
      </c>
      <c r="C76" s="202">
        <f>'[2]14'!C78</f>
        <v>0</v>
      </c>
      <c r="D76" s="202">
        <f>'[2]14'!D78</f>
        <v>0</v>
      </c>
      <c r="E76" s="202">
        <f>'[2]14'!E78</f>
        <v>0</v>
      </c>
      <c r="F76" s="15">
        <f t="shared" si="16"/>
        <v>84</v>
      </c>
      <c r="G76" s="201">
        <f>'[2]14'!H78</f>
        <v>35</v>
      </c>
      <c r="H76" s="202">
        <f>'[2]14'!I78</f>
        <v>0</v>
      </c>
      <c r="I76" s="202">
        <f>'[2]14'!J78</f>
        <v>0</v>
      </c>
      <c r="J76" s="202">
        <f>'[2]14'!K78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'[2]14'!B79</f>
        <v>84</v>
      </c>
      <c r="C77" s="202">
        <f>'[2]14'!C79</f>
        <v>0</v>
      </c>
      <c r="D77" s="202">
        <f>'[2]14'!D79</f>
        <v>0</v>
      </c>
      <c r="E77" s="202">
        <f>'[2]14'!E79</f>
        <v>0</v>
      </c>
      <c r="F77" s="15">
        <f t="shared" si="16"/>
        <v>84</v>
      </c>
      <c r="G77" s="201">
        <f>'[2]14'!H79</f>
        <v>35</v>
      </c>
      <c r="H77" s="202">
        <f>'[2]14'!I79</f>
        <v>0</v>
      </c>
      <c r="I77" s="202">
        <f>'[2]14'!J79</f>
        <v>0</v>
      </c>
      <c r="J77" s="202">
        <f>'[2]14'!K79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'[2]14'!B80</f>
        <v>84</v>
      </c>
      <c r="C78" s="202">
        <f>'[2]14'!C80</f>
        <v>0</v>
      </c>
      <c r="D78" s="202">
        <f>'[2]14'!D80</f>
        <v>0</v>
      </c>
      <c r="E78" s="202">
        <f>'[2]14'!E80</f>
        <v>0</v>
      </c>
      <c r="F78" s="15">
        <f t="shared" si="16"/>
        <v>84</v>
      </c>
      <c r="G78" s="201">
        <f>'[2]14'!H80</f>
        <v>35</v>
      </c>
      <c r="H78" s="202">
        <f>'[2]14'!I80</f>
        <v>0</v>
      </c>
      <c r="I78" s="202">
        <f>'[2]14'!J80</f>
        <v>0</v>
      </c>
      <c r="J78" s="202">
        <f>'[2]14'!K80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'[2]14'!B81</f>
        <v>84</v>
      </c>
      <c r="C79" s="202">
        <f>'[2]14'!C81</f>
        <v>0</v>
      </c>
      <c r="D79" s="202">
        <f>'[2]14'!D81</f>
        <v>0</v>
      </c>
      <c r="E79" s="202">
        <f>'[2]14'!E81</f>
        <v>0</v>
      </c>
      <c r="F79" s="15">
        <f t="shared" si="16"/>
        <v>84</v>
      </c>
      <c r="G79" s="201">
        <f>'[2]14'!H81</f>
        <v>36</v>
      </c>
      <c r="H79" s="202">
        <f>'[2]14'!I81</f>
        <v>0</v>
      </c>
      <c r="I79" s="202">
        <f>'[2]14'!J81</f>
        <v>0</v>
      </c>
      <c r="J79" s="202">
        <f>'[2]14'!K81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'[2]14'!B82</f>
        <v>84</v>
      </c>
      <c r="C80" s="202">
        <f>'[2]14'!C82</f>
        <v>0</v>
      </c>
      <c r="D80" s="202">
        <f>'[2]14'!D82</f>
        <v>0</v>
      </c>
      <c r="E80" s="202">
        <f>'[2]14'!E82</f>
        <v>0</v>
      </c>
      <c r="F80" s="15">
        <f t="shared" si="16"/>
        <v>84</v>
      </c>
      <c r="G80" s="201">
        <f>'[2]14'!H82</f>
        <v>36</v>
      </c>
      <c r="H80" s="202">
        <f>'[2]14'!I82</f>
        <v>0</v>
      </c>
      <c r="I80" s="202">
        <f>'[2]14'!J82</f>
        <v>0</v>
      </c>
      <c r="J80" s="202">
        <f>'[2]14'!K82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'[2]14'!B83</f>
        <v>84</v>
      </c>
      <c r="C81" s="202">
        <f>'[2]14'!C83</f>
        <v>0</v>
      </c>
      <c r="D81" s="202">
        <f>'[2]14'!D83</f>
        <v>0</v>
      </c>
      <c r="E81" s="202">
        <f>'[2]14'!E83</f>
        <v>0</v>
      </c>
      <c r="F81" s="15">
        <f t="shared" si="16"/>
        <v>84</v>
      </c>
      <c r="G81" s="201">
        <f>'[2]14'!H83</f>
        <v>36</v>
      </c>
      <c r="H81" s="202">
        <f>'[2]14'!I83</f>
        <v>0</v>
      </c>
      <c r="I81" s="202">
        <f>'[2]14'!J83</f>
        <v>0</v>
      </c>
      <c r="J81" s="202">
        <f>'[2]14'!K83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'[2]14'!B84</f>
        <v>84</v>
      </c>
      <c r="C82" s="202">
        <f>'[2]14'!C84</f>
        <v>0</v>
      </c>
      <c r="D82" s="202">
        <f>'[2]14'!D84</f>
        <v>0</v>
      </c>
      <c r="E82" s="202">
        <f>'[2]14'!E84</f>
        <v>0</v>
      </c>
      <c r="F82" s="15">
        <f t="shared" si="16"/>
        <v>84</v>
      </c>
      <c r="G82" s="201">
        <f>'[2]14'!H84</f>
        <v>36</v>
      </c>
      <c r="H82" s="202">
        <f>'[2]14'!I84</f>
        <v>0</v>
      </c>
      <c r="I82" s="202">
        <f>'[2]14'!J84</f>
        <v>0</v>
      </c>
      <c r="J82" s="202">
        <f>'[2]14'!K84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'[2]14'!B85</f>
        <v>84</v>
      </c>
      <c r="C83" s="202">
        <f>'[2]14'!C85</f>
        <v>0</v>
      </c>
      <c r="D83" s="202">
        <f>'[2]14'!D85</f>
        <v>0</v>
      </c>
      <c r="E83" s="202">
        <f>'[2]14'!E85</f>
        <v>0</v>
      </c>
      <c r="F83" s="15">
        <f t="shared" si="16"/>
        <v>84</v>
      </c>
      <c r="G83" s="201">
        <f>'[2]14'!H85</f>
        <v>36</v>
      </c>
      <c r="H83" s="202">
        <f>'[2]14'!I85</f>
        <v>0</v>
      </c>
      <c r="I83" s="202">
        <f>'[2]14'!J85</f>
        <v>0</v>
      </c>
      <c r="J83" s="202">
        <f>'[2]14'!K85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'[2]14'!B86</f>
        <v>84</v>
      </c>
      <c r="C84" s="202">
        <f>'[2]14'!C86</f>
        <v>0</v>
      </c>
      <c r="D84" s="202">
        <f>'[2]14'!D86</f>
        <v>0</v>
      </c>
      <c r="E84" s="202">
        <f>'[2]14'!E86</f>
        <v>0</v>
      </c>
      <c r="F84" s="15">
        <f t="shared" si="16"/>
        <v>84</v>
      </c>
      <c r="G84" s="201">
        <f>'[2]14'!H86</f>
        <v>36</v>
      </c>
      <c r="H84" s="202">
        <f>'[2]14'!I86</f>
        <v>0</v>
      </c>
      <c r="I84" s="202">
        <f>'[2]14'!J86</f>
        <v>0</v>
      </c>
      <c r="J84" s="202">
        <f>'[2]14'!K86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'[2]14'!B87</f>
        <v>84</v>
      </c>
      <c r="C85" s="202">
        <f>'[2]14'!C87</f>
        <v>0</v>
      </c>
      <c r="D85" s="202">
        <f>'[2]14'!D87</f>
        <v>0</v>
      </c>
      <c r="E85" s="202">
        <f>'[2]14'!E87</f>
        <v>0</v>
      </c>
      <c r="F85" s="15">
        <f t="shared" si="16"/>
        <v>84</v>
      </c>
      <c r="G85" s="201">
        <f>'[2]14'!H87</f>
        <v>36</v>
      </c>
      <c r="H85" s="202">
        <f>'[2]14'!I87</f>
        <v>0</v>
      </c>
      <c r="I85" s="202">
        <f>'[2]14'!J87</f>
        <v>0</v>
      </c>
      <c r="J85" s="202">
        <f>'[2]14'!K87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'[2]14'!B88</f>
        <v>84</v>
      </c>
      <c r="C86" s="202">
        <f>'[2]14'!C88</f>
        <v>0</v>
      </c>
      <c r="D86" s="202">
        <f>'[2]14'!D88</f>
        <v>0</v>
      </c>
      <c r="E86" s="202">
        <f>'[2]14'!E88</f>
        <v>0</v>
      </c>
      <c r="F86" s="15">
        <f t="shared" si="16"/>
        <v>84</v>
      </c>
      <c r="G86" s="201">
        <f>'[2]14'!H88</f>
        <v>36</v>
      </c>
      <c r="H86" s="202">
        <f>'[2]14'!I88</f>
        <v>0</v>
      </c>
      <c r="I86" s="202">
        <f>'[2]14'!J88</f>
        <v>0</v>
      </c>
      <c r="J86" s="202">
        <f>'[2]14'!K88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'[2]14'!B89</f>
        <v>84</v>
      </c>
      <c r="C87" s="202">
        <f>'[2]14'!C89</f>
        <v>0</v>
      </c>
      <c r="D87" s="202">
        <f>'[2]14'!D89</f>
        <v>0</v>
      </c>
      <c r="E87" s="202">
        <f>'[2]14'!E89</f>
        <v>0</v>
      </c>
      <c r="F87" s="15">
        <f t="shared" si="16"/>
        <v>84</v>
      </c>
      <c r="G87" s="201">
        <f>'[2]14'!H89</f>
        <v>36</v>
      </c>
      <c r="H87" s="202">
        <f>'[2]14'!I89</f>
        <v>0</v>
      </c>
      <c r="I87" s="202">
        <f>'[2]14'!J89</f>
        <v>0</v>
      </c>
      <c r="J87" s="202">
        <f>'[2]14'!K89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'[2]14'!B90</f>
        <v>84</v>
      </c>
      <c r="C88" s="202">
        <f>'[2]14'!C90</f>
        <v>0</v>
      </c>
      <c r="D88" s="202">
        <f>'[2]14'!D90</f>
        <v>0</v>
      </c>
      <c r="E88" s="202">
        <f>'[2]14'!E90</f>
        <v>0</v>
      </c>
      <c r="F88" s="15">
        <f t="shared" si="16"/>
        <v>84</v>
      </c>
      <c r="G88" s="201">
        <f>'[2]14'!H90</f>
        <v>36</v>
      </c>
      <c r="H88" s="202">
        <f>'[2]14'!I90</f>
        <v>0</v>
      </c>
      <c r="I88" s="202">
        <f>'[2]14'!J90</f>
        <v>0</v>
      </c>
      <c r="J88" s="202">
        <f>'[2]14'!K90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'[2]14'!B91</f>
        <v>84</v>
      </c>
      <c r="C89" s="202">
        <f>'[2]14'!C91</f>
        <v>0</v>
      </c>
      <c r="D89" s="202">
        <f>'[2]14'!D91</f>
        <v>0</v>
      </c>
      <c r="E89" s="202">
        <f>'[2]14'!E91</f>
        <v>0</v>
      </c>
      <c r="F89" s="15">
        <f t="shared" si="16"/>
        <v>84</v>
      </c>
      <c r="G89" s="201">
        <f>'[2]14'!H91</f>
        <v>36</v>
      </c>
      <c r="H89" s="202">
        <f>'[2]14'!I91</f>
        <v>0</v>
      </c>
      <c r="I89" s="202">
        <f>'[2]14'!J91</f>
        <v>0</v>
      </c>
      <c r="J89" s="202">
        <f>'[2]14'!K91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'[2]14'!B92</f>
        <v>84</v>
      </c>
      <c r="C90" s="202">
        <f>'[2]14'!C92</f>
        <v>0</v>
      </c>
      <c r="D90" s="202">
        <f>'[2]14'!D92</f>
        <v>0</v>
      </c>
      <c r="E90" s="202">
        <f>'[2]14'!E92</f>
        <v>0</v>
      </c>
      <c r="F90" s="15">
        <f t="shared" si="16"/>
        <v>84</v>
      </c>
      <c r="G90" s="201">
        <f>'[2]14'!H92</f>
        <v>36</v>
      </c>
      <c r="H90" s="202">
        <f>'[2]14'!I92</f>
        <v>0</v>
      </c>
      <c r="I90" s="202">
        <f>'[2]14'!J92</f>
        <v>0</v>
      </c>
      <c r="J90" s="202">
        <f>'[2]14'!K92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'[2]14'!B93</f>
        <v>84</v>
      </c>
      <c r="C91" s="202">
        <f>'[2]14'!C93</f>
        <v>0</v>
      </c>
      <c r="D91" s="202">
        <f>'[2]14'!D93</f>
        <v>0</v>
      </c>
      <c r="E91" s="202">
        <f>'[2]14'!E93</f>
        <v>0</v>
      </c>
      <c r="F91" s="15">
        <f t="shared" si="16"/>
        <v>84</v>
      </c>
      <c r="G91" s="201">
        <f>'[2]14'!H93</f>
        <v>36</v>
      </c>
      <c r="H91" s="202">
        <f>'[2]14'!I93</f>
        <v>0</v>
      </c>
      <c r="I91" s="202">
        <f>'[2]14'!J93</f>
        <v>0</v>
      </c>
      <c r="J91" s="202">
        <f>'[2]14'!K93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'[2]14'!B94</f>
        <v>84</v>
      </c>
      <c r="C92" s="202">
        <f>'[2]14'!C94</f>
        <v>0</v>
      </c>
      <c r="D92" s="202">
        <f>'[2]14'!D94</f>
        <v>0</v>
      </c>
      <c r="E92" s="202">
        <f>'[2]14'!E94</f>
        <v>0</v>
      </c>
      <c r="F92" s="15">
        <f t="shared" si="16"/>
        <v>84</v>
      </c>
      <c r="G92" s="201">
        <f>'[2]14'!H94</f>
        <v>36</v>
      </c>
      <c r="H92" s="202">
        <f>'[2]14'!I94</f>
        <v>0</v>
      </c>
      <c r="I92" s="202">
        <f>'[2]14'!J94</f>
        <v>0</v>
      </c>
      <c r="J92" s="202">
        <f>'[2]14'!K94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'[2]14'!B95</f>
        <v>84</v>
      </c>
      <c r="C93" s="202">
        <f>'[2]14'!C95</f>
        <v>0</v>
      </c>
      <c r="D93" s="202">
        <f>'[2]14'!D95</f>
        <v>0</v>
      </c>
      <c r="E93" s="202">
        <f>'[2]14'!E95</f>
        <v>0</v>
      </c>
      <c r="F93" s="15">
        <f t="shared" si="16"/>
        <v>84</v>
      </c>
      <c r="G93" s="201">
        <f>'[2]14'!H95</f>
        <v>36</v>
      </c>
      <c r="H93" s="202">
        <f>'[2]14'!I95</f>
        <v>0</v>
      </c>
      <c r="I93" s="202">
        <f>'[2]14'!J95</f>
        <v>0</v>
      </c>
      <c r="J93" s="202">
        <f>'[2]14'!K95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'[2]14'!B96</f>
        <v>84</v>
      </c>
      <c r="C94" s="202">
        <f>'[2]14'!C96</f>
        <v>0</v>
      </c>
      <c r="D94" s="202">
        <f>'[2]14'!D96</f>
        <v>0</v>
      </c>
      <c r="E94" s="202">
        <f>'[2]14'!E96</f>
        <v>0</v>
      </c>
      <c r="F94" s="15">
        <f t="shared" si="16"/>
        <v>84</v>
      </c>
      <c r="G94" s="201">
        <f>'[2]14'!H96</f>
        <v>36</v>
      </c>
      <c r="H94" s="202">
        <f>'[2]14'!I96</f>
        <v>0</v>
      </c>
      <c r="I94" s="202">
        <f>'[2]14'!J96</f>
        <v>0</v>
      </c>
      <c r="J94" s="202">
        <f>'[2]14'!K96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'[2]14'!B97</f>
        <v>84</v>
      </c>
      <c r="C95" s="202">
        <f>'[2]14'!C97</f>
        <v>0</v>
      </c>
      <c r="D95" s="202">
        <f>'[2]14'!D97</f>
        <v>0</v>
      </c>
      <c r="E95" s="202">
        <f>'[2]14'!E97</f>
        <v>0</v>
      </c>
      <c r="F95" s="15">
        <f t="shared" si="16"/>
        <v>84</v>
      </c>
      <c r="G95" s="201">
        <f>'[2]14'!H97</f>
        <v>36</v>
      </c>
      <c r="H95" s="202">
        <f>'[2]14'!I97</f>
        <v>0</v>
      </c>
      <c r="I95" s="202">
        <f>'[2]14'!J97</f>
        <v>0</v>
      </c>
      <c r="J95" s="202">
        <f>'[2]14'!K97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'[2]14'!B98</f>
        <v>84</v>
      </c>
      <c r="C96" s="202">
        <f>'[2]14'!C98</f>
        <v>0</v>
      </c>
      <c r="D96" s="202">
        <f>'[2]14'!D98</f>
        <v>0</v>
      </c>
      <c r="E96" s="202">
        <f>'[2]14'!E98</f>
        <v>0</v>
      </c>
      <c r="F96" s="15">
        <f t="shared" si="16"/>
        <v>84</v>
      </c>
      <c r="G96" s="201">
        <f>'[2]14'!H98</f>
        <v>36</v>
      </c>
      <c r="H96" s="202">
        <f>'[2]14'!I98</f>
        <v>0</v>
      </c>
      <c r="I96" s="202">
        <f>'[2]14'!J98</f>
        <v>0</v>
      </c>
      <c r="J96" s="202">
        <f>'[2]14'!K98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'[2]14'!B99</f>
        <v>84</v>
      </c>
      <c r="C97" s="202">
        <f>'[2]14'!C99</f>
        <v>0</v>
      </c>
      <c r="D97" s="202">
        <f>'[2]14'!D99</f>
        <v>0</v>
      </c>
      <c r="E97" s="202">
        <f>'[2]14'!E99</f>
        <v>0</v>
      </c>
      <c r="F97" s="15">
        <f t="shared" si="16"/>
        <v>84</v>
      </c>
      <c r="G97" s="201">
        <f>'[2]14'!H99</f>
        <v>36</v>
      </c>
      <c r="H97" s="202">
        <f>'[2]14'!I99</f>
        <v>0</v>
      </c>
      <c r="I97" s="202">
        <f>'[2]14'!J99</f>
        <v>0</v>
      </c>
      <c r="J97" s="202">
        <f>'[2]14'!K99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'[2]14'!B100</f>
        <v>84</v>
      </c>
      <c r="C98" s="202">
        <f>'[2]14'!C100</f>
        <v>0</v>
      </c>
      <c r="D98" s="202">
        <f>'[2]14'!D100</f>
        <v>0</v>
      </c>
      <c r="E98" s="202">
        <f>'[2]14'!E100</f>
        <v>0</v>
      </c>
      <c r="F98" s="15">
        <f t="shared" si="16"/>
        <v>84</v>
      </c>
      <c r="G98" s="201">
        <f>'[2]14'!H100</f>
        <v>36</v>
      </c>
      <c r="H98" s="202">
        <f>'[2]14'!I100</f>
        <v>0</v>
      </c>
      <c r="I98" s="202">
        <f>'[2]14'!J100</f>
        <v>0</v>
      </c>
      <c r="J98" s="202">
        <f>'[2]14'!K100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0.84799999999999998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0.84799999999999998</v>
      </c>
      <c r="L99" s="171">
        <f t="shared" si="17"/>
        <v>2.4E-2</v>
      </c>
      <c r="M99" s="171">
        <f t="shared" si="17"/>
        <v>0.83569999999999967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0.83569999999999967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44818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950</v>
      </c>
      <c r="G3" s="16">
        <f>'[3]14'!G5</f>
        <v>0</v>
      </c>
      <c r="H3" s="17">
        <f>SUM(B3:G3)</f>
        <v>1270</v>
      </c>
      <c r="I3" s="15">
        <f>'[3]14'!J5</f>
        <v>315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31.73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31.73</v>
      </c>
      <c r="AE3" s="8">
        <f>BD3</f>
        <v>31.73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31.73</v>
      </c>
      <c r="AL3" s="8">
        <f t="shared" ref="AL3:AQ18" si="3">Q3-X3-AE3</f>
        <v>251.54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251.54</v>
      </c>
      <c r="AT3" s="8">
        <v>31.73</v>
      </c>
      <c r="AU3" s="8">
        <v>31.73</v>
      </c>
      <c r="AW3" s="204">
        <v>31.73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31.73</v>
      </c>
      <c r="BD3" s="204">
        <v>31.73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31.73</v>
      </c>
      <c r="BL3" s="8">
        <f>AT3</f>
        <v>31.73</v>
      </c>
      <c r="BM3" s="8">
        <f>AU3</f>
        <v>31.73</v>
      </c>
      <c r="BN3" s="8">
        <f>BC3</f>
        <v>31.73</v>
      </c>
      <c r="BO3" s="8">
        <f>BJ3</f>
        <v>31.73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950</v>
      </c>
      <c r="G4" s="16">
        <f>'[3]14'!G6</f>
        <v>0</v>
      </c>
      <c r="H4" s="17">
        <f>SUM(B4:G4)</f>
        <v>1270</v>
      </c>
      <c r="I4" s="15">
        <f>'[3]14'!J6</f>
        <v>315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31.73</v>
      </c>
      <c r="AE4" s="8">
        <f t="shared" ref="AE4:AE67" si="11">BD4</f>
        <v>31.73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31.73</v>
      </c>
      <c r="AL4" s="8">
        <f t="shared" si="3"/>
        <v>251.54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251.54</v>
      </c>
      <c r="AT4" s="8">
        <v>31.73</v>
      </c>
      <c r="AU4" s="8">
        <v>31.73</v>
      </c>
      <c r="AW4" s="204">
        <v>31.73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31.73</v>
      </c>
      <c r="BD4" s="204">
        <v>31.73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31.73</v>
      </c>
      <c r="BL4" s="8">
        <f t="shared" ref="BL4:BL67" si="21">AT4</f>
        <v>31.73</v>
      </c>
      <c r="BM4" s="8">
        <f t="shared" ref="BM4:BM67" si="22">AU4</f>
        <v>31.73</v>
      </c>
      <c r="BN4" s="8">
        <f t="shared" ref="BN4:BN67" si="23">BC4</f>
        <v>31.73</v>
      </c>
      <c r="BO4" s="8">
        <f t="shared" ref="BO4:BO67" si="24">BJ4</f>
        <v>31.73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950</v>
      </c>
      <c r="G5" s="16">
        <f>'[3]14'!G7</f>
        <v>0</v>
      </c>
      <c r="H5" s="17">
        <f t="shared" ref="H5:H68" si="27">SUM(B5:G5)</f>
        <v>1270</v>
      </c>
      <c r="I5" s="15">
        <f>'[3]14'!J7</f>
        <v>315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31.73</v>
      </c>
      <c r="AE5" s="8">
        <f t="shared" si="11"/>
        <v>31.73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31.73</v>
      </c>
      <c r="AL5" s="8">
        <f t="shared" si="3"/>
        <v>251.54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251.54</v>
      </c>
      <c r="AT5" s="8">
        <v>31.73</v>
      </c>
      <c r="AU5" s="8">
        <v>31.73</v>
      </c>
      <c r="AW5" s="204">
        <v>31.73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31.73</v>
      </c>
      <c r="BD5" s="204">
        <v>31.73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31.73</v>
      </c>
      <c r="BL5" s="8">
        <f t="shared" si="21"/>
        <v>31.73</v>
      </c>
      <c r="BM5" s="8">
        <f t="shared" si="22"/>
        <v>31.73</v>
      </c>
      <c r="BN5" s="8">
        <f t="shared" si="23"/>
        <v>31.73</v>
      </c>
      <c r="BO5" s="8">
        <f t="shared" si="24"/>
        <v>31.73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950</v>
      </c>
      <c r="G6" s="16">
        <f>'[3]14'!G8</f>
        <v>0</v>
      </c>
      <c r="H6" s="17">
        <f t="shared" si="27"/>
        <v>1270</v>
      </c>
      <c r="I6" s="15">
        <f>'[3]14'!J8</f>
        <v>315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31.73</v>
      </c>
      <c r="AE6" s="8">
        <f t="shared" si="11"/>
        <v>31.73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31.73</v>
      </c>
      <c r="AL6" s="8">
        <f t="shared" si="3"/>
        <v>251.54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251.54</v>
      </c>
      <c r="AT6" s="8">
        <v>31.73</v>
      </c>
      <c r="AU6" s="8">
        <v>31.73</v>
      </c>
      <c r="AW6" s="204">
        <v>31.73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31.73</v>
      </c>
      <c r="BD6" s="204">
        <v>31.73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31.73</v>
      </c>
      <c r="BL6" s="8">
        <f t="shared" si="21"/>
        <v>31.73</v>
      </c>
      <c r="BM6" s="8">
        <f t="shared" si="22"/>
        <v>31.73</v>
      </c>
      <c r="BN6" s="8">
        <f t="shared" si="23"/>
        <v>31.73</v>
      </c>
      <c r="BO6" s="8">
        <f t="shared" si="24"/>
        <v>31.73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950</v>
      </c>
      <c r="G7" s="16">
        <f>'[3]14'!G9</f>
        <v>0</v>
      </c>
      <c r="H7" s="17">
        <f t="shared" si="27"/>
        <v>1270</v>
      </c>
      <c r="I7" s="15">
        <f>'[3]14'!J9</f>
        <v>315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31.73</v>
      </c>
      <c r="AE7" s="8">
        <f t="shared" si="11"/>
        <v>31.73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31.73</v>
      </c>
      <c r="AL7" s="8">
        <f t="shared" si="3"/>
        <v>251.54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251.54</v>
      </c>
      <c r="AT7" s="8">
        <v>31.73</v>
      </c>
      <c r="AU7" s="8">
        <v>31.73</v>
      </c>
      <c r="AW7" s="204">
        <v>31.73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31.73</v>
      </c>
      <c r="BD7" s="204">
        <v>31.73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31.73</v>
      </c>
      <c r="BL7" s="8">
        <f t="shared" si="21"/>
        <v>31.73</v>
      </c>
      <c r="BM7" s="8">
        <f t="shared" si="22"/>
        <v>31.73</v>
      </c>
      <c r="BN7" s="8">
        <f t="shared" si="23"/>
        <v>31.73</v>
      </c>
      <c r="BO7" s="8">
        <f t="shared" si="24"/>
        <v>31.73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950</v>
      </c>
      <c r="G8" s="16">
        <f>'[3]14'!G10</f>
        <v>0</v>
      </c>
      <c r="H8" s="17">
        <f t="shared" si="27"/>
        <v>1270</v>
      </c>
      <c r="I8" s="15">
        <f>'[3]14'!J10</f>
        <v>315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31.73</v>
      </c>
      <c r="AE8" s="8">
        <f t="shared" si="11"/>
        <v>31.73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31.73</v>
      </c>
      <c r="AL8" s="8">
        <f t="shared" si="3"/>
        <v>251.54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251.54</v>
      </c>
      <c r="AT8" s="8">
        <v>31.73</v>
      </c>
      <c r="AU8" s="8">
        <v>31.73</v>
      </c>
      <c r="AW8" s="204">
        <v>31.73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31.73</v>
      </c>
      <c r="BD8" s="204">
        <v>31.73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31.73</v>
      </c>
      <c r="BL8" s="8">
        <f t="shared" si="21"/>
        <v>31.73</v>
      </c>
      <c r="BM8" s="8">
        <f t="shared" si="22"/>
        <v>31.73</v>
      </c>
      <c r="BN8" s="8">
        <f t="shared" si="23"/>
        <v>31.73</v>
      </c>
      <c r="BO8" s="8">
        <f t="shared" si="24"/>
        <v>31.73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950</v>
      </c>
      <c r="G9" s="16">
        <f>'[3]14'!G11</f>
        <v>0</v>
      </c>
      <c r="H9" s="17">
        <f t="shared" si="27"/>
        <v>1270</v>
      </c>
      <c r="I9" s="15">
        <f>'[3]14'!J11</f>
        <v>285.69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285.69</v>
      </c>
      <c r="P9" s="18">
        <f>frq!C9</f>
        <v>1</v>
      </c>
      <c r="Q9" s="15">
        <f t="shared" si="29"/>
        <v>285.69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285.69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253.69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253.69</v>
      </c>
      <c r="AT9" s="8">
        <v>31.73</v>
      </c>
      <c r="AU9" s="8">
        <v>31.73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31.73</v>
      </c>
      <c r="BM9" s="8">
        <f t="shared" si="22"/>
        <v>31.73</v>
      </c>
      <c r="BN9" s="8">
        <f t="shared" si="23"/>
        <v>32</v>
      </c>
      <c r="BO9" s="8">
        <f t="shared" si="24"/>
        <v>0</v>
      </c>
      <c r="BP9" s="182">
        <f t="shared" si="25"/>
        <v>-0.26999999999999957</v>
      </c>
      <c r="BQ9" s="182">
        <f t="shared" si="26"/>
        <v>31.73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950</v>
      </c>
      <c r="G10" s="16">
        <f>'[3]14'!G12</f>
        <v>0</v>
      </c>
      <c r="H10" s="17">
        <f t="shared" si="27"/>
        <v>1270</v>
      </c>
      <c r="I10" s="15">
        <f>'[3]14'!J12</f>
        <v>285.69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285.69</v>
      </c>
      <c r="P10" s="18">
        <f>frq!C10</f>
        <v>1</v>
      </c>
      <c r="Q10" s="15">
        <f t="shared" si="29"/>
        <v>285.69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285.69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253.69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253.69</v>
      </c>
      <c r="AT10" s="8">
        <v>31.73</v>
      </c>
      <c r="AU10" s="8">
        <v>31.73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31.73</v>
      </c>
      <c r="BM10" s="8">
        <f t="shared" si="22"/>
        <v>31.73</v>
      </c>
      <c r="BN10" s="8">
        <f t="shared" si="23"/>
        <v>32</v>
      </c>
      <c r="BO10" s="8">
        <f t="shared" si="24"/>
        <v>0</v>
      </c>
      <c r="BP10" s="182">
        <f t="shared" si="25"/>
        <v>-0.26999999999999957</v>
      </c>
      <c r="BQ10" s="182">
        <f t="shared" si="26"/>
        <v>31.73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950</v>
      </c>
      <c r="G11" s="16">
        <f>'[3]14'!G13</f>
        <v>0</v>
      </c>
      <c r="H11" s="17">
        <f t="shared" si="27"/>
        <v>1270</v>
      </c>
      <c r="I11" s="15">
        <f>'[3]14'!J13</f>
        <v>285.69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285.69</v>
      </c>
      <c r="P11" s="18">
        <f>frq!C11</f>
        <v>1</v>
      </c>
      <c r="Q11" s="15">
        <f t="shared" si="29"/>
        <v>285.69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285.69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253.69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253.69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950</v>
      </c>
      <c r="G12" s="16">
        <f>'[3]14'!G14</f>
        <v>0</v>
      </c>
      <c r="H12" s="17">
        <f t="shared" si="27"/>
        <v>1270</v>
      </c>
      <c r="I12" s="15">
        <f>'[3]14'!J14</f>
        <v>285.69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285.69</v>
      </c>
      <c r="P12" s="18">
        <f>frq!C12</f>
        <v>1</v>
      </c>
      <c r="Q12" s="15">
        <f t="shared" si="29"/>
        <v>285.69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285.69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253.69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253.69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950</v>
      </c>
      <c r="G13" s="16">
        <f>'[3]14'!G15</f>
        <v>0</v>
      </c>
      <c r="H13" s="17">
        <f t="shared" si="27"/>
        <v>1270</v>
      </c>
      <c r="I13" s="15">
        <f>'[3]14'!J15</f>
        <v>285.69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285.69</v>
      </c>
      <c r="P13" s="18">
        <f>frq!C13</f>
        <v>1</v>
      </c>
      <c r="Q13" s="15">
        <f t="shared" si="29"/>
        <v>285.69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285.69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253.69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253.69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950</v>
      </c>
      <c r="G14" s="16">
        <f>'[3]14'!G16</f>
        <v>0</v>
      </c>
      <c r="H14" s="17">
        <f t="shared" si="27"/>
        <v>1270</v>
      </c>
      <c r="I14" s="15">
        <f>'[3]14'!J16</f>
        <v>285.69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285.69</v>
      </c>
      <c r="P14" s="18">
        <f>frq!C14</f>
        <v>1</v>
      </c>
      <c r="Q14" s="15">
        <f t="shared" si="29"/>
        <v>285.69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285.69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253.69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253.69</v>
      </c>
      <c r="AT14" s="8">
        <v>32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950</v>
      </c>
      <c r="G15" s="16">
        <f>'[3]14'!G17</f>
        <v>0</v>
      </c>
      <c r="H15" s="17">
        <f t="shared" si="27"/>
        <v>1270</v>
      </c>
      <c r="I15" s="15">
        <f>'[3]14'!J17</f>
        <v>285.69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285.69</v>
      </c>
      <c r="P15" s="18">
        <f>frq!C15</f>
        <v>1</v>
      </c>
      <c r="Q15" s="15">
        <f t="shared" si="29"/>
        <v>285.69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285.69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253.69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253.69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950</v>
      </c>
      <c r="G16" s="16">
        <f>'[3]14'!G18</f>
        <v>0</v>
      </c>
      <c r="H16" s="17">
        <f t="shared" si="27"/>
        <v>1270</v>
      </c>
      <c r="I16" s="15">
        <f>'[3]14'!J18</f>
        <v>285.69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285.69</v>
      </c>
      <c r="P16" s="18">
        <f>frq!C16</f>
        <v>1</v>
      </c>
      <c r="Q16" s="15">
        <f t="shared" si="29"/>
        <v>285.69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285.69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253.69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253.69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950</v>
      </c>
      <c r="G17" s="16">
        <f>'[3]14'!G19</f>
        <v>0</v>
      </c>
      <c r="H17" s="17">
        <f t="shared" si="27"/>
        <v>1270</v>
      </c>
      <c r="I17" s="15">
        <f>'[3]14'!J19</f>
        <v>285.69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285.69</v>
      </c>
      <c r="P17" s="18">
        <f>frq!C17</f>
        <v>1</v>
      </c>
      <c r="Q17" s="15">
        <f t="shared" si="29"/>
        <v>285.69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285.69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253.69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253.69</v>
      </c>
      <c r="AT17" s="8">
        <v>32</v>
      </c>
      <c r="AU17" s="8">
        <v>0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950</v>
      </c>
      <c r="G18" s="16">
        <f>'[3]14'!G20</f>
        <v>0</v>
      </c>
      <c r="H18" s="17">
        <f t="shared" si="27"/>
        <v>1270</v>
      </c>
      <c r="I18" s="15">
        <f>'[3]14'!J20</f>
        <v>285.69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285.69</v>
      </c>
      <c r="P18" s="18">
        <f>frq!C18</f>
        <v>1</v>
      </c>
      <c r="Q18" s="15">
        <f t="shared" si="29"/>
        <v>285.69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285.69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253.69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253.69</v>
      </c>
      <c r="AT18" s="8">
        <v>32</v>
      </c>
      <c r="AU18" s="8">
        <v>0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950</v>
      </c>
      <c r="G19" s="16">
        <f>'[3]14'!G21</f>
        <v>0</v>
      </c>
      <c r="H19" s="17">
        <f t="shared" si="27"/>
        <v>1270</v>
      </c>
      <c r="I19" s="15">
        <f>'[3]14'!J21</f>
        <v>285.69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285.69</v>
      </c>
      <c r="P19" s="18">
        <f>frq!C19</f>
        <v>1</v>
      </c>
      <c r="Q19" s="15">
        <f t="shared" si="29"/>
        <v>285.69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285.69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253.69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253.69</v>
      </c>
      <c r="AT19" s="8">
        <v>32</v>
      </c>
      <c r="AU19" s="8">
        <v>0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950</v>
      </c>
      <c r="G20" s="16">
        <f>'[3]14'!G22</f>
        <v>0</v>
      </c>
      <c r="H20" s="17">
        <f t="shared" si="27"/>
        <v>1270</v>
      </c>
      <c r="I20" s="15">
        <f>'[3]14'!J22</f>
        <v>285.69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285.69</v>
      </c>
      <c r="P20" s="18">
        <f>frq!C20</f>
        <v>1</v>
      </c>
      <c r="Q20" s="15">
        <f t="shared" si="29"/>
        <v>285.69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285.69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253.69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253.69</v>
      </c>
      <c r="AT20" s="8">
        <v>32</v>
      </c>
      <c r="AU20" s="8">
        <v>0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950</v>
      </c>
      <c r="G21" s="16">
        <f>'[3]14'!G23</f>
        <v>0</v>
      </c>
      <c r="H21" s="17">
        <f t="shared" si="27"/>
        <v>1270</v>
      </c>
      <c r="I21" s="15">
        <f>'[3]14'!J23</f>
        <v>285.69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285.69</v>
      </c>
      <c r="P21" s="18">
        <f>frq!C21</f>
        <v>1</v>
      </c>
      <c r="Q21" s="15">
        <f t="shared" si="29"/>
        <v>285.69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285.69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253.69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253.69</v>
      </c>
      <c r="AT21" s="8">
        <v>32</v>
      </c>
      <c r="AU21" s="8">
        <v>0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950</v>
      </c>
      <c r="G22" s="16">
        <f>'[3]14'!G24</f>
        <v>0</v>
      </c>
      <c r="H22" s="17">
        <f t="shared" si="27"/>
        <v>1270</v>
      </c>
      <c r="I22" s="15">
        <f>'[3]14'!J24</f>
        <v>285.69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285.69</v>
      </c>
      <c r="P22" s="18">
        <f>frq!C22</f>
        <v>1</v>
      </c>
      <c r="Q22" s="15">
        <f t="shared" si="29"/>
        <v>285.69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285.69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253.69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253.69</v>
      </c>
      <c r="AT22" s="8">
        <v>32</v>
      </c>
      <c r="AU22" s="8">
        <v>0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950</v>
      </c>
      <c r="G23" s="16">
        <f>'[3]14'!G25</f>
        <v>0</v>
      </c>
      <c r="H23" s="17">
        <f t="shared" si="27"/>
        <v>1270</v>
      </c>
      <c r="I23" s="15">
        <f>'[3]14'!J25</f>
        <v>285.69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285.69</v>
      </c>
      <c r="P23" s="18">
        <f>frq!C23</f>
        <v>1</v>
      </c>
      <c r="Q23" s="15">
        <f t="shared" si="29"/>
        <v>285.69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285.69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253.69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253.69</v>
      </c>
      <c r="AT23" s="8">
        <v>32</v>
      </c>
      <c r="AU23" s="8">
        <v>0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950</v>
      </c>
      <c r="G24" s="16">
        <f>'[3]14'!G26</f>
        <v>0</v>
      </c>
      <c r="H24" s="17">
        <f t="shared" si="27"/>
        <v>1270</v>
      </c>
      <c r="I24" s="15">
        <f>'[3]14'!J26</f>
        <v>285.69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285.69</v>
      </c>
      <c r="P24" s="18">
        <f>frq!C24</f>
        <v>1</v>
      </c>
      <c r="Q24" s="15">
        <f t="shared" si="29"/>
        <v>285.69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285.69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253.69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253.69</v>
      </c>
      <c r="AT24" s="8">
        <v>32</v>
      </c>
      <c r="AU24" s="8">
        <v>0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950</v>
      </c>
      <c r="G25" s="16">
        <f>'[3]14'!G27</f>
        <v>0</v>
      </c>
      <c r="H25" s="17">
        <f t="shared" si="27"/>
        <v>1270</v>
      </c>
      <c r="I25" s="15">
        <f>'[3]14'!J27</f>
        <v>317.69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317.69</v>
      </c>
      <c r="P25" s="18">
        <f>frq!C25</f>
        <v>1</v>
      </c>
      <c r="Q25" s="15">
        <f t="shared" si="29"/>
        <v>317.69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317.69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253.69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253.69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950</v>
      </c>
      <c r="G26" s="16">
        <f>'[3]14'!G28</f>
        <v>0</v>
      </c>
      <c r="H26" s="17">
        <f t="shared" si="27"/>
        <v>1270</v>
      </c>
      <c r="I26" s="15">
        <f>'[3]14'!J28</f>
        <v>317.69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317.69</v>
      </c>
      <c r="P26" s="18">
        <f>frq!C26</f>
        <v>1</v>
      </c>
      <c r="Q26" s="15">
        <f t="shared" si="29"/>
        <v>317.69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317.69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253.69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253.69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950</v>
      </c>
      <c r="G27" s="16">
        <f>'[3]14'!G29</f>
        <v>0</v>
      </c>
      <c r="H27" s="17">
        <f t="shared" si="27"/>
        <v>1270</v>
      </c>
      <c r="I27" s="15">
        <f>'[3]14'!J29</f>
        <v>317.69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317.69</v>
      </c>
      <c r="P27" s="18">
        <f>frq!C27</f>
        <v>1</v>
      </c>
      <c r="Q27" s="15">
        <f t="shared" si="29"/>
        <v>317.69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317.69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253.69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253.69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950</v>
      </c>
      <c r="G28" s="16">
        <f>'[3]14'!G30</f>
        <v>0</v>
      </c>
      <c r="H28" s="17">
        <f t="shared" si="27"/>
        <v>1270</v>
      </c>
      <c r="I28" s="15">
        <f>'[3]14'!J30</f>
        <v>317.69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317.69</v>
      </c>
      <c r="P28" s="18">
        <f>frq!C28</f>
        <v>1</v>
      </c>
      <c r="Q28" s="15">
        <f t="shared" si="29"/>
        <v>317.69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317.69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253.69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253.69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950</v>
      </c>
      <c r="G29" s="16">
        <f>'[3]14'!G31</f>
        <v>0</v>
      </c>
      <c r="H29" s="17">
        <f t="shared" si="27"/>
        <v>1270</v>
      </c>
      <c r="I29" s="15">
        <f>'[3]14'!J31</f>
        <v>317.69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317.69</v>
      </c>
      <c r="P29" s="18">
        <f>frq!C29</f>
        <v>1</v>
      </c>
      <c r="Q29" s="15">
        <f t="shared" si="29"/>
        <v>317.69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317.69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253.69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253.69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950</v>
      </c>
      <c r="G30" s="16">
        <f>'[3]14'!G32</f>
        <v>0</v>
      </c>
      <c r="H30" s="17">
        <f t="shared" si="27"/>
        <v>1270</v>
      </c>
      <c r="I30" s="15">
        <f>'[3]14'!J32</f>
        <v>317.69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317.69</v>
      </c>
      <c r="P30" s="18">
        <f>frq!C30</f>
        <v>1</v>
      </c>
      <c r="Q30" s="15">
        <f t="shared" si="29"/>
        <v>317.69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317.69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253.69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253.69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950</v>
      </c>
      <c r="G31" s="16">
        <f>'[3]14'!G33</f>
        <v>0</v>
      </c>
      <c r="H31" s="17">
        <f t="shared" si="27"/>
        <v>1270</v>
      </c>
      <c r="I31" s="15">
        <f>'[3]14'!J33</f>
        <v>298.08999999999997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298.08999999999997</v>
      </c>
      <c r="P31" s="18">
        <f>frq!C31</f>
        <v>1</v>
      </c>
      <c r="Q31" s="15">
        <f t="shared" si="29"/>
        <v>298.08999999999997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298.08999999999997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234.08999999999997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234.08999999999997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950</v>
      </c>
      <c r="G32" s="16">
        <f>'[3]14'!G34</f>
        <v>0</v>
      </c>
      <c r="H32" s="17">
        <f t="shared" si="27"/>
        <v>1270</v>
      </c>
      <c r="I32" s="15">
        <f>'[3]14'!J34</f>
        <v>298.08999999999997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298.08999999999997</v>
      </c>
      <c r="P32" s="18">
        <f>frq!C32</f>
        <v>1</v>
      </c>
      <c r="Q32" s="15">
        <f t="shared" si="29"/>
        <v>298.08999999999997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298.08999999999997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234.08999999999997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234.08999999999997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950</v>
      </c>
      <c r="G33" s="16">
        <f>'[3]14'!G35</f>
        <v>0</v>
      </c>
      <c r="H33" s="17">
        <f t="shared" si="27"/>
        <v>1270</v>
      </c>
      <c r="I33" s="15">
        <f>'[3]14'!J35</f>
        <v>298.08999999999997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298.08999999999997</v>
      </c>
      <c r="P33" s="18">
        <f>frq!C33</f>
        <v>1</v>
      </c>
      <c r="Q33" s="15">
        <f t="shared" si="29"/>
        <v>298.08999999999997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298.08999999999997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234.08999999999997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234.08999999999997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950</v>
      </c>
      <c r="G34" s="16">
        <f>'[3]14'!G36</f>
        <v>0</v>
      </c>
      <c r="H34" s="17">
        <f t="shared" si="27"/>
        <v>1270</v>
      </c>
      <c r="I34" s="15">
        <f>'[3]14'!J36</f>
        <v>298.08999999999997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298.08999999999997</v>
      </c>
      <c r="P34" s="18">
        <f>frq!C34</f>
        <v>1</v>
      </c>
      <c r="Q34" s="15">
        <f t="shared" si="29"/>
        <v>298.08999999999997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298.08999999999997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234.08999999999997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234.08999999999997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950</v>
      </c>
      <c r="G35" s="16">
        <f>'[3]14'!G37</f>
        <v>0</v>
      </c>
      <c r="H35" s="17">
        <f t="shared" si="27"/>
        <v>1270</v>
      </c>
      <c r="I35" s="15">
        <f>'[3]14'!J37</f>
        <v>298.08999999999997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298.08999999999997</v>
      </c>
      <c r="P35" s="18">
        <f>frq!C35</f>
        <v>1</v>
      </c>
      <c r="Q35" s="15">
        <f t="shared" si="29"/>
        <v>298.08999999999997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298.08999999999997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234.08999999999997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234.08999999999997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950</v>
      </c>
      <c r="G36" s="16">
        <f>'[3]14'!G38</f>
        <v>0</v>
      </c>
      <c r="H36" s="17">
        <f t="shared" si="27"/>
        <v>1270</v>
      </c>
      <c r="I36" s="15">
        <f>'[3]14'!J38</f>
        <v>298.08999999999997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298.08999999999997</v>
      </c>
      <c r="P36" s="18">
        <f>frq!C36</f>
        <v>1</v>
      </c>
      <c r="Q36" s="15">
        <f t="shared" si="29"/>
        <v>298.08999999999997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298.08999999999997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234.08999999999997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234.08999999999997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950</v>
      </c>
      <c r="G37" s="16">
        <f>'[3]14'!G39</f>
        <v>0</v>
      </c>
      <c r="H37" s="17">
        <f t="shared" si="27"/>
        <v>1270</v>
      </c>
      <c r="I37" s="15">
        <f>'[3]14'!J39</f>
        <v>298.08999999999997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298.08999999999997</v>
      </c>
      <c r="P37" s="18">
        <f>frq!C37</f>
        <v>1</v>
      </c>
      <c r="Q37" s="15">
        <f t="shared" si="29"/>
        <v>298.08999999999997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298.08999999999997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234.08999999999997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234.08999999999997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950</v>
      </c>
      <c r="G38" s="16">
        <f>'[3]14'!G40</f>
        <v>0</v>
      </c>
      <c r="H38" s="17">
        <f t="shared" si="27"/>
        <v>1270</v>
      </c>
      <c r="I38" s="15">
        <f>'[3]14'!J40</f>
        <v>298.08999999999997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298.08999999999997</v>
      </c>
      <c r="P38" s="18">
        <f>frq!C38</f>
        <v>1</v>
      </c>
      <c r="Q38" s="15">
        <f t="shared" si="29"/>
        <v>298.08999999999997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298.08999999999997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234.08999999999997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234.08999999999997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950</v>
      </c>
      <c r="G39" s="16">
        <f>'[3]14'!G41</f>
        <v>0</v>
      </c>
      <c r="H39" s="17">
        <f t="shared" si="27"/>
        <v>1270</v>
      </c>
      <c r="I39" s="15">
        <f>'[3]14'!J41</f>
        <v>298.08999999999997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298.08999999999997</v>
      </c>
      <c r="P39" s="18">
        <f>frq!C39</f>
        <v>1</v>
      </c>
      <c r="Q39" s="15">
        <f t="shared" si="29"/>
        <v>298.08999999999997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298.08999999999997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234.08999999999997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234.08999999999997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950</v>
      </c>
      <c r="G40" s="16">
        <f>'[3]14'!G42</f>
        <v>0</v>
      </c>
      <c r="H40" s="17">
        <f t="shared" si="27"/>
        <v>1270</v>
      </c>
      <c r="I40" s="15">
        <f>'[3]14'!J42</f>
        <v>315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31.73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31.73</v>
      </c>
      <c r="AE40" s="8">
        <f t="shared" si="11"/>
        <v>31.73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31.73</v>
      </c>
      <c r="AL40" s="8">
        <f t="shared" si="31"/>
        <v>251.54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251.54</v>
      </c>
      <c r="AT40" s="8">
        <v>31.73</v>
      </c>
      <c r="AU40" s="8">
        <v>31.73</v>
      </c>
      <c r="AW40" s="204">
        <v>31.73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31.73</v>
      </c>
      <c r="BD40" s="204">
        <v>31.73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31.73</v>
      </c>
      <c r="BL40" s="8">
        <f t="shared" si="21"/>
        <v>31.73</v>
      </c>
      <c r="BM40" s="8">
        <f t="shared" si="22"/>
        <v>31.73</v>
      </c>
      <c r="BN40" s="8">
        <f t="shared" si="23"/>
        <v>31.73</v>
      </c>
      <c r="BO40" s="8">
        <f t="shared" si="24"/>
        <v>31.73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950</v>
      </c>
      <c r="G41" s="16">
        <f>'[3]14'!G43</f>
        <v>0</v>
      </c>
      <c r="H41" s="17">
        <f t="shared" si="27"/>
        <v>1270</v>
      </c>
      <c r="I41" s="15">
        <f>'[3]14'!J43</f>
        <v>315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31.73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31.73</v>
      </c>
      <c r="AE41" s="8">
        <f t="shared" si="11"/>
        <v>31.73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31.73</v>
      </c>
      <c r="AL41" s="8">
        <f t="shared" si="31"/>
        <v>251.54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251.54</v>
      </c>
      <c r="AT41" s="8">
        <v>31.73</v>
      </c>
      <c r="AU41" s="8">
        <v>31.73</v>
      </c>
      <c r="AW41" s="204">
        <v>31.73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31.73</v>
      </c>
      <c r="BD41" s="204">
        <v>31.73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31.73</v>
      </c>
      <c r="BL41" s="8">
        <f t="shared" si="21"/>
        <v>31.73</v>
      </c>
      <c r="BM41" s="8">
        <f t="shared" si="22"/>
        <v>31.73</v>
      </c>
      <c r="BN41" s="8">
        <f t="shared" si="23"/>
        <v>31.73</v>
      </c>
      <c r="BO41" s="8">
        <f t="shared" si="24"/>
        <v>31.73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950</v>
      </c>
      <c r="G42" s="16">
        <f>'[3]14'!G44</f>
        <v>0</v>
      </c>
      <c r="H42" s="17">
        <f t="shared" si="27"/>
        <v>1270</v>
      </c>
      <c r="I42" s="15">
        <f>'[3]14'!J44</f>
        <v>315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31.73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31.73</v>
      </c>
      <c r="AE42" s="8">
        <f t="shared" si="11"/>
        <v>31.73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31.73</v>
      </c>
      <c r="AL42" s="8">
        <f t="shared" si="31"/>
        <v>251.54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251.54</v>
      </c>
      <c r="AT42" s="8">
        <v>31.73</v>
      </c>
      <c r="AU42" s="8">
        <v>31.73</v>
      </c>
      <c r="AW42" s="204">
        <v>31.73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31.73</v>
      </c>
      <c r="BD42" s="204">
        <v>31.73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31.73</v>
      </c>
      <c r="BL42" s="8">
        <f t="shared" si="21"/>
        <v>31.73</v>
      </c>
      <c r="BM42" s="8">
        <f t="shared" si="22"/>
        <v>31.73</v>
      </c>
      <c r="BN42" s="8">
        <f t="shared" si="23"/>
        <v>31.73</v>
      </c>
      <c r="BO42" s="8">
        <f t="shared" si="24"/>
        <v>31.73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950</v>
      </c>
      <c r="G43" s="16">
        <f>'[3]14'!G45</f>
        <v>0</v>
      </c>
      <c r="H43" s="17">
        <f t="shared" si="27"/>
        <v>1270</v>
      </c>
      <c r="I43" s="15">
        <f>'[3]14'!J45</f>
        <v>315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31.73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31.73</v>
      </c>
      <c r="AE43" s="8">
        <f t="shared" si="11"/>
        <v>31.73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31.73</v>
      </c>
      <c r="AL43" s="8">
        <f t="shared" si="31"/>
        <v>251.54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251.54</v>
      </c>
      <c r="AT43" s="8">
        <v>31.73</v>
      </c>
      <c r="AU43" s="8">
        <v>31.73</v>
      </c>
      <c r="AW43" s="204">
        <v>31.73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31.73</v>
      </c>
      <c r="BD43" s="204">
        <v>31.73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31.73</v>
      </c>
      <c r="BL43" s="8">
        <f t="shared" si="21"/>
        <v>31.73</v>
      </c>
      <c r="BM43" s="8">
        <f t="shared" si="22"/>
        <v>31.73</v>
      </c>
      <c r="BN43" s="8">
        <f t="shared" si="23"/>
        <v>31.73</v>
      </c>
      <c r="BO43" s="8">
        <f t="shared" si="24"/>
        <v>31.73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950</v>
      </c>
      <c r="G44" s="16">
        <f>'[3]14'!G46</f>
        <v>0</v>
      </c>
      <c r="H44" s="17">
        <f t="shared" si="27"/>
        <v>1270</v>
      </c>
      <c r="I44" s="15">
        <f>'[3]14'!J46</f>
        <v>315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31.73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31.73</v>
      </c>
      <c r="AE44" s="8">
        <f t="shared" si="11"/>
        <v>31.73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31.73</v>
      </c>
      <c r="AL44" s="8">
        <f t="shared" si="31"/>
        <v>251.54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251.54</v>
      </c>
      <c r="AT44" s="8">
        <v>31.73</v>
      </c>
      <c r="AU44" s="8">
        <v>31.73</v>
      </c>
      <c r="AW44" s="204">
        <v>31.73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31.73</v>
      </c>
      <c r="BD44" s="204">
        <v>31.73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31.73</v>
      </c>
      <c r="BL44" s="8">
        <f t="shared" si="21"/>
        <v>31.73</v>
      </c>
      <c r="BM44" s="8">
        <f t="shared" si="22"/>
        <v>31.73</v>
      </c>
      <c r="BN44" s="8">
        <f t="shared" si="23"/>
        <v>31.73</v>
      </c>
      <c r="BO44" s="8">
        <f t="shared" si="24"/>
        <v>31.73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950</v>
      </c>
      <c r="G45" s="16">
        <f>'[3]14'!G47</f>
        <v>0</v>
      </c>
      <c r="H45" s="17">
        <f t="shared" si="27"/>
        <v>1270</v>
      </c>
      <c r="I45" s="15">
        <f>'[3]14'!J47</f>
        <v>310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31.23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31.23</v>
      </c>
      <c r="AE45" s="8">
        <f t="shared" si="11"/>
        <v>31.23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31.23</v>
      </c>
      <c r="AL45" s="8">
        <f t="shared" si="31"/>
        <v>247.54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247.54</v>
      </c>
      <c r="AT45" s="8">
        <v>31.23</v>
      </c>
      <c r="AU45" s="8">
        <v>31.23</v>
      </c>
      <c r="AW45" s="204">
        <v>31.23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31.23</v>
      </c>
      <c r="BD45" s="204">
        <v>31.23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31.23</v>
      </c>
      <c r="BL45" s="8">
        <f t="shared" si="21"/>
        <v>31.23</v>
      </c>
      <c r="BM45" s="8">
        <f t="shared" si="22"/>
        <v>31.23</v>
      </c>
      <c r="BN45" s="8">
        <f t="shared" si="23"/>
        <v>31.23</v>
      </c>
      <c r="BO45" s="8">
        <f t="shared" si="24"/>
        <v>31.23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950</v>
      </c>
      <c r="G46" s="16">
        <f>'[3]14'!G48</f>
        <v>0</v>
      </c>
      <c r="H46" s="17">
        <f t="shared" si="27"/>
        <v>1270</v>
      </c>
      <c r="I46" s="15">
        <f>'[3]14'!J48</f>
        <v>310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31.23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31.23</v>
      </c>
      <c r="AE46" s="8">
        <f t="shared" si="11"/>
        <v>31.23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31.23</v>
      </c>
      <c r="AL46" s="8">
        <f t="shared" si="31"/>
        <v>247.54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247.54</v>
      </c>
      <c r="AT46" s="8">
        <v>31.23</v>
      </c>
      <c r="AU46" s="8">
        <v>31.23</v>
      </c>
      <c r="AW46" s="204">
        <v>31.23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31.23</v>
      </c>
      <c r="BD46" s="204">
        <v>31.23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31.23</v>
      </c>
      <c r="BL46" s="8">
        <f t="shared" si="21"/>
        <v>31.23</v>
      </c>
      <c r="BM46" s="8">
        <f t="shared" si="22"/>
        <v>31.23</v>
      </c>
      <c r="BN46" s="8">
        <f t="shared" si="23"/>
        <v>31.23</v>
      </c>
      <c r="BO46" s="8">
        <f t="shared" si="24"/>
        <v>31.23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950</v>
      </c>
      <c r="G47" s="16">
        <f>'[3]14'!G49</f>
        <v>0</v>
      </c>
      <c r="H47" s="17">
        <f t="shared" si="27"/>
        <v>1270</v>
      </c>
      <c r="I47" s="15">
        <f>'[3]14'!J49</f>
        <v>310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31.23</v>
      </c>
      <c r="AE47" s="8">
        <f t="shared" si="11"/>
        <v>31.23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31.23</v>
      </c>
      <c r="AL47" s="8">
        <f t="shared" si="31"/>
        <v>247.54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247.54</v>
      </c>
      <c r="AT47" s="8">
        <v>31.23</v>
      </c>
      <c r="AU47" s="8">
        <v>31.23</v>
      </c>
      <c r="AW47" s="204">
        <v>31.23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31.23</v>
      </c>
      <c r="BD47" s="204">
        <v>31.23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31.23</v>
      </c>
      <c r="BL47" s="8">
        <f t="shared" si="21"/>
        <v>31.23</v>
      </c>
      <c r="BM47" s="8">
        <f t="shared" si="22"/>
        <v>31.23</v>
      </c>
      <c r="BN47" s="8">
        <f t="shared" si="23"/>
        <v>31.23</v>
      </c>
      <c r="BO47" s="8">
        <f t="shared" si="24"/>
        <v>31.23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950</v>
      </c>
      <c r="G48" s="16">
        <f>'[3]14'!G50</f>
        <v>0</v>
      </c>
      <c r="H48" s="17">
        <f t="shared" si="27"/>
        <v>1270</v>
      </c>
      <c r="I48" s="15">
        <f>'[3]14'!J50</f>
        <v>310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31.23</v>
      </c>
      <c r="AE48" s="8">
        <f t="shared" si="11"/>
        <v>31.23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31.23</v>
      </c>
      <c r="AL48" s="8">
        <f t="shared" si="31"/>
        <v>247.54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247.54</v>
      </c>
      <c r="AT48" s="8">
        <v>31.23</v>
      </c>
      <c r="AU48" s="8">
        <v>31.23</v>
      </c>
      <c r="AW48" s="204">
        <v>31.23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31.23</v>
      </c>
      <c r="BD48" s="204">
        <v>31.23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31.23</v>
      </c>
      <c r="BL48" s="8">
        <f t="shared" si="21"/>
        <v>31.23</v>
      </c>
      <c r="BM48" s="8">
        <f t="shared" si="22"/>
        <v>31.23</v>
      </c>
      <c r="BN48" s="8">
        <f t="shared" si="23"/>
        <v>31.23</v>
      </c>
      <c r="BO48" s="8">
        <f t="shared" si="24"/>
        <v>31.23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950</v>
      </c>
      <c r="G49" s="16">
        <f>'[3]14'!G51</f>
        <v>0</v>
      </c>
      <c r="H49" s="17">
        <f t="shared" si="27"/>
        <v>1270</v>
      </c>
      <c r="I49" s="15">
        <f>'[3]14'!J51</f>
        <v>310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31.23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31.23</v>
      </c>
      <c r="AE49" s="8">
        <f t="shared" si="11"/>
        <v>31.23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31.23</v>
      </c>
      <c r="AL49" s="8">
        <f t="shared" si="31"/>
        <v>247.54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247.54</v>
      </c>
      <c r="AT49" s="8">
        <v>31.23</v>
      </c>
      <c r="AU49" s="8">
        <v>31.23</v>
      </c>
      <c r="AW49" s="204">
        <v>31.23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31.23</v>
      </c>
      <c r="BD49" s="204">
        <v>31.23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31.23</v>
      </c>
      <c r="BL49" s="8">
        <f t="shared" si="21"/>
        <v>31.23</v>
      </c>
      <c r="BM49" s="8">
        <f t="shared" si="22"/>
        <v>31.23</v>
      </c>
      <c r="BN49" s="8">
        <f t="shared" si="23"/>
        <v>31.23</v>
      </c>
      <c r="BO49" s="8">
        <f t="shared" si="24"/>
        <v>31.23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950</v>
      </c>
      <c r="G50" s="16">
        <f>'[3]14'!G52</f>
        <v>0</v>
      </c>
      <c r="H50" s="17">
        <f t="shared" si="27"/>
        <v>1270</v>
      </c>
      <c r="I50" s="15">
        <f>'[3]14'!J52</f>
        <v>310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31.23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31.23</v>
      </c>
      <c r="AE50" s="8">
        <f t="shared" si="11"/>
        <v>31.23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31.23</v>
      </c>
      <c r="AL50" s="8">
        <f t="shared" si="31"/>
        <v>247.54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247.54</v>
      </c>
      <c r="AT50" s="8">
        <v>31.23</v>
      </c>
      <c r="AU50" s="8">
        <v>31.23</v>
      </c>
      <c r="AW50" s="204">
        <v>31.23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31.23</v>
      </c>
      <c r="BD50" s="204">
        <v>31.23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31.23</v>
      </c>
      <c r="BL50" s="8">
        <f t="shared" si="21"/>
        <v>31.23</v>
      </c>
      <c r="BM50" s="8">
        <f t="shared" si="22"/>
        <v>31.23</v>
      </c>
      <c r="BN50" s="8">
        <f t="shared" si="23"/>
        <v>31.23</v>
      </c>
      <c r="BO50" s="8">
        <f t="shared" si="24"/>
        <v>31.23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930</v>
      </c>
      <c r="G51" s="16">
        <f>'[3]14'!G53</f>
        <v>0</v>
      </c>
      <c r="H51" s="17">
        <f t="shared" si="27"/>
        <v>1250</v>
      </c>
      <c r="I51" s="15">
        <f>'[3]14'!J53</f>
        <v>305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305</v>
      </c>
      <c r="P51" s="18">
        <f>frq!C51</f>
        <v>1</v>
      </c>
      <c r="Q51" s="15">
        <f t="shared" si="29"/>
        <v>305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305</v>
      </c>
      <c r="X51" s="8">
        <f t="shared" si="4"/>
        <v>30.72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30.72</v>
      </c>
      <c r="AE51" s="8">
        <f t="shared" si="11"/>
        <v>30.72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30.72</v>
      </c>
      <c r="AL51" s="8">
        <f t="shared" si="31"/>
        <v>243.55999999999997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243.55999999999997</v>
      </c>
      <c r="AT51" s="8">
        <v>30.72</v>
      </c>
      <c r="AU51" s="8">
        <v>30.72</v>
      </c>
      <c r="AW51" s="204">
        <v>30.72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30.72</v>
      </c>
      <c r="BD51" s="204">
        <v>30.72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30.72</v>
      </c>
      <c r="BL51" s="8">
        <f t="shared" si="21"/>
        <v>30.72</v>
      </c>
      <c r="BM51" s="8">
        <f t="shared" si="22"/>
        <v>30.72</v>
      </c>
      <c r="BN51" s="8">
        <f t="shared" si="23"/>
        <v>30.72</v>
      </c>
      <c r="BO51" s="8">
        <f t="shared" si="24"/>
        <v>30.72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930</v>
      </c>
      <c r="G52" s="16">
        <f>'[3]14'!G54</f>
        <v>0</v>
      </c>
      <c r="H52" s="17">
        <f t="shared" si="27"/>
        <v>1250</v>
      </c>
      <c r="I52" s="15">
        <f>'[3]14'!J54</f>
        <v>305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305</v>
      </c>
      <c r="P52" s="18">
        <f>frq!C52</f>
        <v>1</v>
      </c>
      <c r="Q52" s="15">
        <f t="shared" si="29"/>
        <v>305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305</v>
      </c>
      <c r="X52" s="8">
        <f t="shared" si="4"/>
        <v>30.72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30.72</v>
      </c>
      <c r="AE52" s="8">
        <f t="shared" si="11"/>
        <v>30.72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30.72</v>
      </c>
      <c r="AL52" s="8">
        <f t="shared" si="31"/>
        <v>243.55999999999997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243.55999999999997</v>
      </c>
      <c r="AT52" s="8">
        <v>30.72</v>
      </c>
      <c r="AU52" s="8">
        <v>30.72</v>
      </c>
      <c r="AW52" s="204">
        <v>30.72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30.72</v>
      </c>
      <c r="BD52" s="204">
        <v>30.72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30.72</v>
      </c>
      <c r="BL52" s="8">
        <f t="shared" si="21"/>
        <v>30.72</v>
      </c>
      <c r="BM52" s="8">
        <f t="shared" si="22"/>
        <v>30.72</v>
      </c>
      <c r="BN52" s="8">
        <f t="shared" si="23"/>
        <v>30.72</v>
      </c>
      <c r="BO52" s="8">
        <f t="shared" si="24"/>
        <v>30.72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930</v>
      </c>
      <c r="G53" s="16">
        <f>'[3]14'!G55</f>
        <v>0</v>
      </c>
      <c r="H53" s="17">
        <f t="shared" si="27"/>
        <v>1250</v>
      </c>
      <c r="I53" s="15">
        <f>'[3]14'!J55</f>
        <v>305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305</v>
      </c>
      <c r="P53" s="18">
        <f>frq!C53</f>
        <v>1</v>
      </c>
      <c r="Q53" s="15">
        <f t="shared" si="29"/>
        <v>305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305</v>
      </c>
      <c r="X53" s="8">
        <f t="shared" si="4"/>
        <v>30.72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30.72</v>
      </c>
      <c r="AE53" s="8">
        <f t="shared" si="11"/>
        <v>30.72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30.72</v>
      </c>
      <c r="AL53" s="8">
        <f t="shared" si="31"/>
        <v>243.55999999999997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243.55999999999997</v>
      </c>
      <c r="AT53" s="8">
        <v>30.72</v>
      </c>
      <c r="AU53" s="8">
        <v>30.72</v>
      </c>
      <c r="AW53" s="204">
        <v>30.72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30.72</v>
      </c>
      <c r="BD53" s="204">
        <v>30.72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30.72</v>
      </c>
      <c r="BL53" s="8">
        <f t="shared" si="21"/>
        <v>30.72</v>
      </c>
      <c r="BM53" s="8">
        <f t="shared" si="22"/>
        <v>30.72</v>
      </c>
      <c r="BN53" s="8">
        <f t="shared" si="23"/>
        <v>30.72</v>
      </c>
      <c r="BO53" s="8">
        <f t="shared" si="24"/>
        <v>30.72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930</v>
      </c>
      <c r="G54" s="16">
        <f>'[3]14'!G56</f>
        <v>0</v>
      </c>
      <c r="H54" s="17">
        <f t="shared" si="27"/>
        <v>1250</v>
      </c>
      <c r="I54" s="15">
        <f>'[3]14'!J56</f>
        <v>305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305</v>
      </c>
      <c r="P54" s="18">
        <f>frq!C54</f>
        <v>1</v>
      </c>
      <c r="Q54" s="15">
        <f t="shared" si="29"/>
        <v>305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305</v>
      </c>
      <c r="X54" s="8">
        <f t="shared" si="4"/>
        <v>30.72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30.72</v>
      </c>
      <c r="AE54" s="8">
        <f t="shared" si="11"/>
        <v>30.72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30.72</v>
      </c>
      <c r="AL54" s="8">
        <f t="shared" si="31"/>
        <v>243.55999999999997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243.55999999999997</v>
      </c>
      <c r="AT54" s="8">
        <v>30.72</v>
      </c>
      <c r="AU54" s="8">
        <v>30.72</v>
      </c>
      <c r="AW54" s="204">
        <v>30.72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30.72</v>
      </c>
      <c r="BD54" s="204">
        <v>30.72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30.72</v>
      </c>
      <c r="BL54" s="8">
        <f t="shared" si="21"/>
        <v>30.72</v>
      </c>
      <c r="BM54" s="8">
        <f t="shared" si="22"/>
        <v>30.72</v>
      </c>
      <c r="BN54" s="8">
        <f t="shared" si="23"/>
        <v>30.72</v>
      </c>
      <c r="BO54" s="8">
        <f t="shared" si="24"/>
        <v>30.72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930</v>
      </c>
      <c r="G55" s="16">
        <f>'[3]14'!G57</f>
        <v>0</v>
      </c>
      <c r="H55" s="17">
        <f t="shared" si="27"/>
        <v>1250</v>
      </c>
      <c r="I55" s="15">
        <f>'[3]14'!J57</f>
        <v>305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305</v>
      </c>
      <c r="P55" s="18">
        <f>frq!C55</f>
        <v>1</v>
      </c>
      <c r="Q55" s="15">
        <f t="shared" si="29"/>
        <v>305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305</v>
      </c>
      <c r="X55" s="8">
        <f t="shared" si="4"/>
        <v>30.72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30.72</v>
      </c>
      <c r="AE55" s="8">
        <f t="shared" si="11"/>
        <v>30.72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30.72</v>
      </c>
      <c r="AL55" s="8">
        <f t="shared" si="31"/>
        <v>243.55999999999997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243.55999999999997</v>
      </c>
      <c r="AT55" s="8">
        <v>30.72</v>
      </c>
      <c r="AU55" s="8">
        <v>30.72</v>
      </c>
      <c r="AW55" s="204">
        <v>30.72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30.72</v>
      </c>
      <c r="BD55" s="204">
        <v>30.72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30.72</v>
      </c>
      <c r="BL55" s="8">
        <f t="shared" si="21"/>
        <v>30.72</v>
      </c>
      <c r="BM55" s="8">
        <f t="shared" si="22"/>
        <v>30.72</v>
      </c>
      <c r="BN55" s="8">
        <f t="shared" si="23"/>
        <v>30.72</v>
      </c>
      <c r="BO55" s="8">
        <f t="shared" si="24"/>
        <v>30.72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930</v>
      </c>
      <c r="G56" s="16">
        <f>'[3]14'!G58</f>
        <v>0</v>
      </c>
      <c r="H56" s="17">
        <f t="shared" si="27"/>
        <v>1250</v>
      </c>
      <c r="I56" s="15">
        <f>'[3]14'!J58</f>
        <v>305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305</v>
      </c>
      <c r="P56" s="18">
        <f>frq!C56</f>
        <v>1</v>
      </c>
      <c r="Q56" s="15">
        <f t="shared" si="29"/>
        <v>305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305</v>
      </c>
      <c r="X56" s="8">
        <f t="shared" si="4"/>
        <v>30.72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30.72</v>
      </c>
      <c r="AE56" s="8">
        <f t="shared" si="11"/>
        <v>30.72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30.72</v>
      </c>
      <c r="AL56" s="8">
        <f t="shared" si="31"/>
        <v>243.55999999999997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243.55999999999997</v>
      </c>
      <c r="AT56" s="8">
        <v>30.72</v>
      </c>
      <c r="AU56" s="8">
        <v>30.72</v>
      </c>
      <c r="AW56" s="204">
        <v>30.72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30.72</v>
      </c>
      <c r="BD56" s="204">
        <v>30.72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30.72</v>
      </c>
      <c r="BL56" s="8">
        <f t="shared" si="21"/>
        <v>30.72</v>
      </c>
      <c r="BM56" s="8">
        <f t="shared" si="22"/>
        <v>30.72</v>
      </c>
      <c r="BN56" s="8">
        <f t="shared" si="23"/>
        <v>30.72</v>
      </c>
      <c r="BO56" s="8">
        <f t="shared" si="24"/>
        <v>30.72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930</v>
      </c>
      <c r="G57" s="16">
        <f>'[3]14'!G59</f>
        <v>0</v>
      </c>
      <c r="H57" s="17">
        <f t="shared" si="27"/>
        <v>1250</v>
      </c>
      <c r="I57" s="15">
        <f>'[3]14'!J59</f>
        <v>305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305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305</v>
      </c>
      <c r="X57" s="8">
        <f t="shared" si="4"/>
        <v>30.72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30.72</v>
      </c>
      <c r="AE57" s="8">
        <f t="shared" si="11"/>
        <v>30.72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30.72</v>
      </c>
      <c r="AL57" s="8">
        <f t="shared" si="31"/>
        <v>243.55999999999997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243.55999999999997</v>
      </c>
      <c r="AT57" s="8">
        <v>30.72</v>
      </c>
      <c r="AU57" s="8">
        <v>30.72</v>
      </c>
      <c r="AW57" s="204">
        <v>30.72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30.72</v>
      </c>
      <c r="BD57" s="204">
        <v>30.72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30.72</v>
      </c>
      <c r="BL57" s="8">
        <f t="shared" si="21"/>
        <v>30.72</v>
      </c>
      <c r="BM57" s="8">
        <f t="shared" si="22"/>
        <v>30.72</v>
      </c>
      <c r="BN57" s="8">
        <f t="shared" si="23"/>
        <v>30.72</v>
      </c>
      <c r="BO57" s="8">
        <f t="shared" si="24"/>
        <v>30.72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930</v>
      </c>
      <c r="G58" s="16">
        <f>'[3]14'!G60</f>
        <v>0</v>
      </c>
      <c r="H58" s="17">
        <f t="shared" si="27"/>
        <v>1250</v>
      </c>
      <c r="I58" s="15">
        <f>'[3]14'!J60</f>
        <v>305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305</v>
      </c>
      <c r="P58" s="18">
        <f>frq!C58</f>
        <v>1</v>
      </c>
      <c r="Q58" s="15">
        <f t="shared" si="33"/>
        <v>305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305</v>
      </c>
      <c r="X58" s="8">
        <f t="shared" si="4"/>
        <v>30.72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30.72</v>
      </c>
      <c r="AE58" s="8">
        <f t="shared" si="11"/>
        <v>30.72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30.72</v>
      </c>
      <c r="AL58" s="8">
        <f t="shared" si="31"/>
        <v>243.55999999999997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243.55999999999997</v>
      </c>
      <c r="AT58" s="8">
        <v>30.72</v>
      </c>
      <c r="AU58" s="8">
        <v>30.72</v>
      </c>
      <c r="AW58" s="204">
        <v>30.72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30.72</v>
      </c>
      <c r="BD58" s="204">
        <v>30.72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30.72</v>
      </c>
      <c r="BL58" s="8">
        <f t="shared" si="21"/>
        <v>30.72</v>
      </c>
      <c r="BM58" s="8">
        <f t="shared" si="22"/>
        <v>30.72</v>
      </c>
      <c r="BN58" s="8">
        <f t="shared" si="23"/>
        <v>30.72</v>
      </c>
      <c r="BO58" s="8">
        <f t="shared" si="24"/>
        <v>30.72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930</v>
      </c>
      <c r="G59" s="16">
        <f>'[3]14'!G61</f>
        <v>0</v>
      </c>
      <c r="H59" s="17">
        <f t="shared" si="27"/>
        <v>1250</v>
      </c>
      <c r="I59" s="15">
        <f>'[3]14'!J61</f>
        <v>305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305</v>
      </c>
      <c r="P59" s="18">
        <f>frq!C59</f>
        <v>1</v>
      </c>
      <c r="Q59" s="15">
        <f t="shared" si="33"/>
        <v>305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305</v>
      </c>
      <c r="X59" s="8">
        <f t="shared" si="4"/>
        <v>30.72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30.72</v>
      </c>
      <c r="AE59" s="8">
        <f t="shared" si="11"/>
        <v>30.72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30.72</v>
      </c>
      <c r="AL59" s="8">
        <f t="shared" si="31"/>
        <v>243.55999999999997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243.55999999999997</v>
      </c>
      <c r="AT59" s="8">
        <v>30.72</v>
      </c>
      <c r="AU59" s="8">
        <v>30.72</v>
      </c>
      <c r="AW59" s="204">
        <v>30.72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30.72</v>
      </c>
      <c r="BD59" s="204">
        <v>30.72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30.72</v>
      </c>
      <c r="BL59" s="8">
        <f t="shared" si="21"/>
        <v>30.72</v>
      </c>
      <c r="BM59" s="8">
        <f t="shared" si="22"/>
        <v>30.72</v>
      </c>
      <c r="BN59" s="8">
        <f t="shared" si="23"/>
        <v>30.72</v>
      </c>
      <c r="BO59" s="8">
        <f t="shared" si="24"/>
        <v>30.72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930</v>
      </c>
      <c r="G60" s="16">
        <f>'[3]14'!G62</f>
        <v>0</v>
      </c>
      <c r="H60" s="17">
        <f t="shared" si="27"/>
        <v>1250</v>
      </c>
      <c r="I60" s="15">
        <f>'[3]14'!J62</f>
        <v>305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305</v>
      </c>
      <c r="P60" s="18">
        <f>frq!C60</f>
        <v>1</v>
      </c>
      <c r="Q60" s="15">
        <f t="shared" si="33"/>
        <v>305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305</v>
      </c>
      <c r="X60" s="8">
        <f t="shared" si="4"/>
        <v>30.72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30.72</v>
      </c>
      <c r="AE60" s="8">
        <f t="shared" si="11"/>
        <v>30.72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30.72</v>
      </c>
      <c r="AL60" s="8">
        <f t="shared" si="31"/>
        <v>243.55999999999997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243.55999999999997</v>
      </c>
      <c r="AT60" s="8">
        <v>30.72</v>
      </c>
      <c r="AU60" s="8">
        <v>30.72</v>
      </c>
      <c r="AW60" s="204">
        <v>30.72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30.72</v>
      </c>
      <c r="BD60" s="204">
        <v>30.72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30.72</v>
      </c>
      <c r="BL60" s="8">
        <f t="shared" si="21"/>
        <v>30.72</v>
      </c>
      <c r="BM60" s="8">
        <f t="shared" si="22"/>
        <v>30.72</v>
      </c>
      <c r="BN60" s="8">
        <f t="shared" si="23"/>
        <v>30.72</v>
      </c>
      <c r="BO60" s="8">
        <f t="shared" si="24"/>
        <v>30.72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930</v>
      </c>
      <c r="G61" s="16">
        <f>'[3]14'!G63</f>
        <v>0</v>
      </c>
      <c r="H61" s="17">
        <f t="shared" si="27"/>
        <v>1250</v>
      </c>
      <c r="I61" s="15">
        <f>'[3]14'!J63</f>
        <v>305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305</v>
      </c>
      <c r="P61" s="18">
        <f>frq!C61</f>
        <v>1</v>
      </c>
      <c r="Q61" s="15">
        <f t="shared" si="33"/>
        <v>305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305</v>
      </c>
      <c r="X61" s="8">
        <f t="shared" si="4"/>
        <v>30.72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30.72</v>
      </c>
      <c r="AE61" s="8">
        <f t="shared" si="11"/>
        <v>30.72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30.72</v>
      </c>
      <c r="AL61" s="8">
        <f t="shared" si="31"/>
        <v>243.55999999999997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243.55999999999997</v>
      </c>
      <c r="AT61" s="8">
        <v>30.72</v>
      </c>
      <c r="AU61" s="8">
        <v>30.72</v>
      </c>
      <c r="AW61" s="204">
        <v>30.72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30.72</v>
      </c>
      <c r="BD61" s="204">
        <v>30.72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30.72</v>
      </c>
      <c r="BL61" s="8">
        <f t="shared" si="21"/>
        <v>30.72</v>
      </c>
      <c r="BM61" s="8">
        <f t="shared" si="22"/>
        <v>30.72</v>
      </c>
      <c r="BN61" s="8">
        <f t="shared" si="23"/>
        <v>30.72</v>
      </c>
      <c r="BO61" s="8">
        <f t="shared" si="24"/>
        <v>30.72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930</v>
      </c>
      <c r="G62" s="16">
        <f>'[3]14'!G64</f>
        <v>0</v>
      </c>
      <c r="H62" s="17">
        <f t="shared" si="27"/>
        <v>1250</v>
      </c>
      <c r="I62" s="15">
        <f>'[3]14'!J64</f>
        <v>305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305</v>
      </c>
      <c r="P62" s="18">
        <f>frq!C62</f>
        <v>1</v>
      </c>
      <c r="Q62" s="15">
        <f t="shared" si="33"/>
        <v>305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305</v>
      </c>
      <c r="X62" s="8">
        <f t="shared" si="4"/>
        <v>30.72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30.72</v>
      </c>
      <c r="AE62" s="8">
        <f t="shared" si="11"/>
        <v>30.72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30.72</v>
      </c>
      <c r="AL62" s="8">
        <f t="shared" ref="AL62:AN98" si="35">Q62-X62-AE62</f>
        <v>243.55999999999997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243.55999999999997</v>
      </c>
      <c r="AT62" s="8">
        <v>30.72</v>
      </c>
      <c r="AU62" s="8">
        <v>30.72</v>
      </c>
      <c r="AW62" s="204">
        <v>30.72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30.72</v>
      </c>
      <c r="BD62" s="204">
        <v>30.72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30.72</v>
      </c>
      <c r="BL62" s="8">
        <f t="shared" si="21"/>
        <v>30.72</v>
      </c>
      <c r="BM62" s="8">
        <f t="shared" si="22"/>
        <v>30.72</v>
      </c>
      <c r="BN62" s="8">
        <f t="shared" si="23"/>
        <v>30.72</v>
      </c>
      <c r="BO62" s="8">
        <f t="shared" si="24"/>
        <v>30.72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930</v>
      </c>
      <c r="G63" s="16">
        <f>'[3]14'!G65</f>
        <v>0</v>
      </c>
      <c r="H63" s="17">
        <f t="shared" si="27"/>
        <v>1250</v>
      </c>
      <c r="I63" s="15">
        <f>'[3]14'!J65</f>
        <v>305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30.72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30.72</v>
      </c>
      <c r="AE63" s="8">
        <f t="shared" si="11"/>
        <v>30.72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30.72</v>
      </c>
      <c r="AL63" s="8">
        <f t="shared" si="35"/>
        <v>243.55999999999997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243.55999999999997</v>
      </c>
      <c r="AT63" s="8">
        <v>30.72</v>
      </c>
      <c r="AU63" s="8">
        <v>30.72</v>
      </c>
      <c r="AW63" s="204">
        <v>30.72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30.72</v>
      </c>
      <c r="BD63" s="204">
        <v>30.72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30.72</v>
      </c>
      <c r="BL63" s="8">
        <f t="shared" si="21"/>
        <v>30.72</v>
      </c>
      <c r="BM63" s="8">
        <f t="shared" si="22"/>
        <v>30.72</v>
      </c>
      <c r="BN63" s="8">
        <f t="shared" si="23"/>
        <v>30.72</v>
      </c>
      <c r="BO63" s="8">
        <f t="shared" si="24"/>
        <v>30.72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930</v>
      </c>
      <c r="G64" s="16">
        <f>'[3]14'!G66</f>
        <v>0</v>
      </c>
      <c r="H64" s="17">
        <f t="shared" si="27"/>
        <v>1250</v>
      </c>
      <c r="I64" s="15">
        <f>'[3]14'!J66</f>
        <v>305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30.72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30.72</v>
      </c>
      <c r="AE64" s="8">
        <f t="shared" si="11"/>
        <v>30.72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30.72</v>
      </c>
      <c r="AL64" s="8">
        <f t="shared" si="35"/>
        <v>243.55999999999997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243.55999999999997</v>
      </c>
      <c r="AT64" s="8">
        <v>30.72</v>
      </c>
      <c r="AU64" s="8">
        <v>30.72</v>
      </c>
      <c r="AW64" s="204">
        <v>30.72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30.72</v>
      </c>
      <c r="BD64" s="204">
        <v>30.72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30.72</v>
      </c>
      <c r="BL64" s="8">
        <f t="shared" si="21"/>
        <v>30.72</v>
      </c>
      <c r="BM64" s="8">
        <f t="shared" si="22"/>
        <v>30.72</v>
      </c>
      <c r="BN64" s="8">
        <f t="shared" si="23"/>
        <v>30.72</v>
      </c>
      <c r="BO64" s="8">
        <f t="shared" si="24"/>
        <v>30.72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930</v>
      </c>
      <c r="G65" s="16">
        <f>'[3]14'!G67</f>
        <v>0</v>
      </c>
      <c r="H65" s="17">
        <f t="shared" si="27"/>
        <v>1250</v>
      </c>
      <c r="I65" s="15">
        <f>'[3]14'!J67</f>
        <v>305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30.72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30.72</v>
      </c>
      <c r="AE65" s="8">
        <f t="shared" si="11"/>
        <v>30.72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30.72</v>
      </c>
      <c r="AL65" s="8">
        <f t="shared" si="35"/>
        <v>243.55999999999997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243.55999999999997</v>
      </c>
      <c r="AT65" s="8">
        <v>30.72</v>
      </c>
      <c r="AU65" s="8">
        <v>30.72</v>
      </c>
      <c r="AW65" s="204">
        <v>30.72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30.72</v>
      </c>
      <c r="BD65" s="204">
        <v>30.72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30.72</v>
      </c>
      <c r="BL65" s="8">
        <f t="shared" si="21"/>
        <v>30.72</v>
      </c>
      <c r="BM65" s="8">
        <f t="shared" si="22"/>
        <v>30.72</v>
      </c>
      <c r="BN65" s="8">
        <f t="shared" si="23"/>
        <v>30.72</v>
      </c>
      <c r="BO65" s="8">
        <f t="shared" si="24"/>
        <v>30.72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930</v>
      </c>
      <c r="G66" s="16">
        <f>'[3]14'!G68</f>
        <v>0</v>
      </c>
      <c r="H66" s="17">
        <f t="shared" si="27"/>
        <v>1250</v>
      </c>
      <c r="I66" s="15">
        <f>'[3]14'!J68</f>
        <v>305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30.72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30.72</v>
      </c>
      <c r="AE66" s="8">
        <f t="shared" si="11"/>
        <v>30.72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30.72</v>
      </c>
      <c r="AL66" s="8">
        <f t="shared" si="35"/>
        <v>243.55999999999997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243.55999999999997</v>
      </c>
      <c r="AT66" s="8">
        <v>30.72</v>
      </c>
      <c r="AU66" s="8">
        <v>30.72</v>
      </c>
      <c r="AW66" s="204">
        <v>30.72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30.72</v>
      </c>
      <c r="BD66" s="204">
        <v>30.72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30.72</v>
      </c>
      <c r="BL66" s="8">
        <f t="shared" si="21"/>
        <v>30.72</v>
      </c>
      <c r="BM66" s="8">
        <f t="shared" si="22"/>
        <v>30.72</v>
      </c>
      <c r="BN66" s="8">
        <f t="shared" si="23"/>
        <v>30.72</v>
      </c>
      <c r="BO66" s="8">
        <f t="shared" si="24"/>
        <v>30.72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930</v>
      </c>
      <c r="G67" s="16">
        <f>'[3]14'!G69</f>
        <v>0</v>
      </c>
      <c r="H67" s="17">
        <f t="shared" si="27"/>
        <v>1250</v>
      </c>
      <c r="I67" s="15">
        <f>'[3]14'!J69</f>
        <v>305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30.72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30.72</v>
      </c>
      <c r="AE67" s="8">
        <f t="shared" si="11"/>
        <v>30.72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30.72</v>
      </c>
      <c r="AL67" s="8">
        <f t="shared" si="35"/>
        <v>243.55999999999997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243.55999999999997</v>
      </c>
      <c r="AT67" s="8">
        <v>30.72</v>
      </c>
      <c r="AU67" s="8">
        <v>30.72</v>
      </c>
      <c r="AW67" s="204">
        <v>30.72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30.72</v>
      </c>
      <c r="BD67" s="204">
        <v>30.72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30.72</v>
      </c>
      <c r="BL67" s="8">
        <f t="shared" si="21"/>
        <v>30.72</v>
      </c>
      <c r="BM67" s="8">
        <f t="shared" si="22"/>
        <v>30.72</v>
      </c>
      <c r="BN67" s="8">
        <f t="shared" si="23"/>
        <v>30.72</v>
      </c>
      <c r="BO67" s="8">
        <f t="shared" si="24"/>
        <v>30.72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930</v>
      </c>
      <c r="G68" s="16">
        <f>'[3]14'!G70</f>
        <v>0</v>
      </c>
      <c r="H68" s="17">
        <f t="shared" si="27"/>
        <v>1250</v>
      </c>
      <c r="I68" s="15">
        <f>'[3]14'!J70</f>
        <v>305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30.72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30.72</v>
      </c>
      <c r="AE68" s="8">
        <f t="shared" ref="AE68:AE98" si="43">BD68</f>
        <v>30.72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30.72</v>
      </c>
      <c r="AL68" s="8">
        <f t="shared" si="35"/>
        <v>243.55999999999997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243.55999999999997</v>
      </c>
      <c r="AT68" s="8">
        <v>30.72</v>
      </c>
      <c r="AU68" s="8">
        <v>30.72</v>
      </c>
      <c r="AW68" s="204">
        <v>30.72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30.72</v>
      </c>
      <c r="BD68" s="204">
        <v>30.72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30.72</v>
      </c>
      <c r="BL68" s="8">
        <f t="shared" ref="BL68:BL98" si="53">AT68</f>
        <v>30.72</v>
      </c>
      <c r="BM68" s="8">
        <f t="shared" ref="BM68:BM98" si="54">AU68</f>
        <v>30.72</v>
      </c>
      <c r="BN68" s="8">
        <f t="shared" ref="BN68:BN98" si="55">BC68</f>
        <v>30.72</v>
      </c>
      <c r="BO68" s="8">
        <f t="shared" ref="BO68:BO98" si="56">BJ68</f>
        <v>30.72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930</v>
      </c>
      <c r="G69" s="16">
        <f>'[3]14'!G71</f>
        <v>0</v>
      </c>
      <c r="H69" s="17">
        <f t="shared" ref="H69:H98" si="59">SUM(B69:G69)</f>
        <v>1250</v>
      </c>
      <c r="I69" s="15">
        <f>'[3]14'!J71</f>
        <v>305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30.72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30.72</v>
      </c>
      <c r="AE69" s="8">
        <f t="shared" si="43"/>
        <v>30.72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30.72</v>
      </c>
      <c r="AL69" s="8">
        <f t="shared" si="35"/>
        <v>243.55999999999997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243.55999999999997</v>
      </c>
      <c r="AT69" s="8">
        <v>30.72</v>
      </c>
      <c r="AU69" s="8">
        <v>30.72</v>
      </c>
      <c r="AW69" s="204">
        <v>30.72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30.72</v>
      </c>
      <c r="BD69" s="204">
        <v>30.72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30.72</v>
      </c>
      <c r="BL69" s="8">
        <f t="shared" si="53"/>
        <v>30.72</v>
      </c>
      <c r="BM69" s="8">
        <f t="shared" si="54"/>
        <v>30.72</v>
      </c>
      <c r="BN69" s="8">
        <f t="shared" si="55"/>
        <v>30.72</v>
      </c>
      <c r="BO69" s="8">
        <f t="shared" si="56"/>
        <v>30.72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930</v>
      </c>
      <c r="G70" s="16">
        <f>'[3]14'!G72</f>
        <v>0</v>
      </c>
      <c r="H70" s="17">
        <f t="shared" si="59"/>
        <v>1250</v>
      </c>
      <c r="I70" s="15">
        <f>'[3]14'!J72</f>
        <v>305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30.72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30.72</v>
      </c>
      <c r="AE70" s="8">
        <f t="shared" si="43"/>
        <v>30.72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30.72</v>
      </c>
      <c r="AL70" s="8">
        <f t="shared" si="35"/>
        <v>243.55999999999997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243.55999999999997</v>
      </c>
      <c r="AT70" s="8">
        <v>30.72</v>
      </c>
      <c r="AU70" s="8">
        <v>30.72</v>
      </c>
      <c r="AW70" s="204">
        <v>30.72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30.72</v>
      </c>
      <c r="BD70" s="204">
        <v>30.72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30.72</v>
      </c>
      <c r="BL70" s="8">
        <f t="shared" si="53"/>
        <v>30.72</v>
      </c>
      <c r="BM70" s="8">
        <f t="shared" si="54"/>
        <v>30.72</v>
      </c>
      <c r="BN70" s="8">
        <f t="shared" si="55"/>
        <v>30.72</v>
      </c>
      <c r="BO70" s="8">
        <f t="shared" si="56"/>
        <v>30.72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930</v>
      </c>
      <c r="G71" s="16">
        <f>'[3]14'!G73</f>
        <v>0</v>
      </c>
      <c r="H71" s="17">
        <f t="shared" si="59"/>
        <v>1250</v>
      </c>
      <c r="I71" s="15">
        <f>'[3]14'!J73</f>
        <v>305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30.72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30.72</v>
      </c>
      <c r="AE71" s="8">
        <f t="shared" si="43"/>
        <v>30.72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30.72</v>
      </c>
      <c r="AL71" s="8">
        <f t="shared" si="35"/>
        <v>243.55999999999997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243.55999999999997</v>
      </c>
      <c r="AT71" s="8">
        <v>30.72</v>
      </c>
      <c r="AU71" s="8">
        <v>30.72</v>
      </c>
      <c r="AW71" s="204">
        <v>30.72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30.72</v>
      </c>
      <c r="BD71" s="204">
        <v>30.72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30.72</v>
      </c>
      <c r="BL71" s="8">
        <f t="shared" si="53"/>
        <v>30.72</v>
      </c>
      <c r="BM71" s="8">
        <f t="shared" si="54"/>
        <v>30.72</v>
      </c>
      <c r="BN71" s="8">
        <f t="shared" si="55"/>
        <v>30.72</v>
      </c>
      <c r="BO71" s="8">
        <f t="shared" si="56"/>
        <v>30.72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930</v>
      </c>
      <c r="G72" s="16">
        <f>'[3]14'!G74</f>
        <v>0</v>
      </c>
      <c r="H72" s="17">
        <f t="shared" si="59"/>
        <v>1250</v>
      </c>
      <c r="I72" s="15">
        <f>'[3]14'!J74</f>
        <v>305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30.72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30.72</v>
      </c>
      <c r="AE72" s="8">
        <f t="shared" si="43"/>
        <v>30.72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30.72</v>
      </c>
      <c r="AL72" s="8">
        <f t="shared" si="35"/>
        <v>243.55999999999997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243.55999999999997</v>
      </c>
      <c r="AT72" s="8">
        <v>30.72</v>
      </c>
      <c r="AU72" s="8">
        <v>30.72</v>
      </c>
      <c r="AW72" s="204">
        <v>30.72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30.72</v>
      </c>
      <c r="BD72" s="204">
        <v>30.72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30.72</v>
      </c>
      <c r="BL72" s="8">
        <f t="shared" si="53"/>
        <v>30.72</v>
      </c>
      <c r="BM72" s="8">
        <f t="shared" si="54"/>
        <v>30.72</v>
      </c>
      <c r="BN72" s="8">
        <f t="shared" si="55"/>
        <v>30.72</v>
      </c>
      <c r="BO72" s="8">
        <f t="shared" si="56"/>
        <v>30.72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930</v>
      </c>
      <c r="G73" s="16">
        <f>'[3]14'!G75</f>
        <v>0</v>
      </c>
      <c r="H73" s="17">
        <f t="shared" si="59"/>
        <v>1250</v>
      </c>
      <c r="I73" s="15">
        <f>'[3]14'!J75</f>
        <v>305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30.72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30.72</v>
      </c>
      <c r="AE73" s="8">
        <f t="shared" si="43"/>
        <v>30.72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30.72</v>
      </c>
      <c r="AL73" s="8">
        <f t="shared" si="35"/>
        <v>243.55999999999997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243.55999999999997</v>
      </c>
      <c r="AT73" s="8">
        <v>30.72</v>
      </c>
      <c r="AU73" s="8">
        <v>30.72</v>
      </c>
      <c r="AW73" s="204">
        <v>30.72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30.72</v>
      </c>
      <c r="BD73" s="204">
        <v>30.72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30.72</v>
      </c>
      <c r="BL73" s="8">
        <f t="shared" si="53"/>
        <v>30.72</v>
      </c>
      <c r="BM73" s="8">
        <f t="shared" si="54"/>
        <v>30.72</v>
      </c>
      <c r="BN73" s="8">
        <f t="shared" si="55"/>
        <v>30.72</v>
      </c>
      <c r="BO73" s="8">
        <f t="shared" si="56"/>
        <v>30.72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930</v>
      </c>
      <c r="G74" s="16">
        <f>'[3]14'!G76</f>
        <v>0</v>
      </c>
      <c r="H74" s="17">
        <f t="shared" si="59"/>
        <v>1250</v>
      </c>
      <c r="I74" s="15">
        <f>'[3]14'!J76</f>
        <v>305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30.72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30.72</v>
      </c>
      <c r="AE74" s="8">
        <f t="shared" si="43"/>
        <v>30.72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30.72</v>
      </c>
      <c r="AL74" s="8">
        <f t="shared" si="35"/>
        <v>243.55999999999997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243.55999999999997</v>
      </c>
      <c r="AT74" s="8">
        <v>30.72</v>
      </c>
      <c r="AU74" s="8">
        <v>30.72</v>
      </c>
      <c r="AW74" s="204">
        <v>30.72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30.72</v>
      </c>
      <c r="BD74" s="204">
        <v>30.72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30.72</v>
      </c>
      <c r="BL74" s="8">
        <f t="shared" si="53"/>
        <v>30.72</v>
      </c>
      <c r="BM74" s="8">
        <f t="shared" si="54"/>
        <v>30.72</v>
      </c>
      <c r="BN74" s="8">
        <f t="shared" si="55"/>
        <v>30.72</v>
      </c>
      <c r="BO74" s="8">
        <f t="shared" si="56"/>
        <v>30.72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950</v>
      </c>
      <c r="G75" s="16">
        <f>'[3]14'!G77</f>
        <v>0</v>
      </c>
      <c r="H75" s="17">
        <f t="shared" si="59"/>
        <v>1270</v>
      </c>
      <c r="I75" s="15">
        <f>'[3]14'!J77</f>
        <v>310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31.23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31.23</v>
      </c>
      <c r="AE75" s="8">
        <f t="shared" si="43"/>
        <v>31.23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31.23</v>
      </c>
      <c r="AL75" s="8">
        <f t="shared" si="35"/>
        <v>247.54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247.54</v>
      </c>
      <c r="AT75" s="8">
        <v>31.23</v>
      </c>
      <c r="AU75" s="8">
        <v>31.23</v>
      </c>
      <c r="AW75" s="204">
        <v>31.23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31.23</v>
      </c>
      <c r="BD75" s="204">
        <v>31.23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31.23</v>
      </c>
      <c r="BL75" s="8">
        <f t="shared" si="53"/>
        <v>31.23</v>
      </c>
      <c r="BM75" s="8">
        <f t="shared" si="54"/>
        <v>31.23</v>
      </c>
      <c r="BN75" s="8">
        <f t="shared" si="55"/>
        <v>31.23</v>
      </c>
      <c r="BO75" s="8">
        <f t="shared" si="56"/>
        <v>31.23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950</v>
      </c>
      <c r="G76" s="16">
        <f>'[3]14'!G78</f>
        <v>0</v>
      </c>
      <c r="H76" s="17">
        <f t="shared" si="59"/>
        <v>1270</v>
      </c>
      <c r="I76" s="15">
        <f>'[3]14'!J78</f>
        <v>310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31.23</v>
      </c>
      <c r="AE76" s="8">
        <f t="shared" si="43"/>
        <v>31.23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31.23</v>
      </c>
      <c r="AL76" s="8">
        <f t="shared" si="35"/>
        <v>247.54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247.54</v>
      </c>
      <c r="AT76" s="8">
        <v>31.23</v>
      </c>
      <c r="AU76" s="8">
        <v>31.23</v>
      </c>
      <c r="AW76" s="204">
        <v>31.23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31.23</v>
      </c>
      <c r="BD76" s="204">
        <v>31.23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31.23</v>
      </c>
      <c r="BL76" s="8">
        <f t="shared" si="53"/>
        <v>31.23</v>
      </c>
      <c r="BM76" s="8">
        <f t="shared" si="54"/>
        <v>31.23</v>
      </c>
      <c r="BN76" s="8">
        <f t="shared" si="55"/>
        <v>31.23</v>
      </c>
      <c r="BO76" s="8">
        <f t="shared" si="56"/>
        <v>31.23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950</v>
      </c>
      <c r="G77" s="16">
        <f>'[3]14'!G79</f>
        <v>0</v>
      </c>
      <c r="H77" s="17">
        <f t="shared" si="59"/>
        <v>1270</v>
      </c>
      <c r="I77" s="15">
        <f>'[3]14'!J79</f>
        <v>310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31.23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31.23</v>
      </c>
      <c r="AE77" s="8">
        <f t="shared" si="43"/>
        <v>31.23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31.23</v>
      </c>
      <c r="AL77" s="8">
        <f t="shared" si="35"/>
        <v>247.54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247.54</v>
      </c>
      <c r="AT77" s="8">
        <v>31.23</v>
      </c>
      <c r="AU77" s="8">
        <v>31.23</v>
      </c>
      <c r="AW77" s="204">
        <v>31.23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31.23</v>
      </c>
      <c r="BD77" s="204">
        <v>31.23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31.23</v>
      </c>
      <c r="BL77" s="8">
        <f t="shared" si="53"/>
        <v>31.23</v>
      </c>
      <c r="BM77" s="8">
        <f t="shared" si="54"/>
        <v>31.23</v>
      </c>
      <c r="BN77" s="8">
        <f t="shared" si="55"/>
        <v>31.23</v>
      </c>
      <c r="BO77" s="8">
        <f t="shared" si="56"/>
        <v>31.23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950</v>
      </c>
      <c r="G78" s="16">
        <f>'[3]14'!G80</f>
        <v>0</v>
      </c>
      <c r="H78" s="17">
        <f t="shared" si="59"/>
        <v>1270</v>
      </c>
      <c r="I78" s="15">
        <f>'[3]14'!J80</f>
        <v>310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31.23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31.23</v>
      </c>
      <c r="AE78" s="8">
        <f t="shared" si="43"/>
        <v>31.23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31.23</v>
      </c>
      <c r="AL78" s="8">
        <f t="shared" si="35"/>
        <v>247.54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247.54</v>
      </c>
      <c r="AT78" s="8">
        <v>31.23</v>
      </c>
      <c r="AU78" s="8">
        <v>31.23</v>
      </c>
      <c r="AW78" s="204">
        <v>31.23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31.23</v>
      </c>
      <c r="BD78" s="204">
        <v>31.23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31.23</v>
      </c>
      <c r="BL78" s="8">
        <f t="shared" si="53"/>
        <v>31.23</v>
      </c>
      <c r="BM78" s="8">
        <f t="shared" si="54"/>
        <v>31.23</v>
      </c>
      <c r="BN78" s="8">
        <f t="shared" si="55"/>
        <v>31.23</v>
      </c>
      <c r="BO78" s="8">
        <f t="shared" si="56"/>
        <v>31.23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950</v>
      </c>
      <c r="G79" s="16">
        <f>'[3]14'!G81</f>
        <v>0</v>
      </c>
      <c r="H79" s="17">
        <f t="shared" si="59"/>
        <v>1270</v>
      </c>
      <c r="I79" s="15">
        <f>'[3]14'!J81</f>
        <v>310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31.23</v>
      </c>
      <c r="AE79" s="8">
        <f t="shared" si="43"/>
        <v>31.23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31.23</v>
      </c>
      <c r="AL79" s="8">
        <f t="shared" si="35"/>
        <v>247.54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247.54</v>
      </c>
      <c r="AT79" s="8">
        <v>31.23</v>
      </c>
      <c r="AU79" s="8">
        <v>31.23</v>
      </c>
      <c r="AW79" s="204">
        <v>31.23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31.23</v>
      </c>
      <c r="BD79" s="204">
        <v>31.23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31.23</v>
      </c>
      <c r="BL79" s="8">
        <f t="shared" si="53"/>
        <v>31.23</v>
      </c>
      <c r="BM79" s="8">
        <f t="shared" si="54"/>
        <v>31.23</v>
      </c>
      <c r="BN79" s="8">
        <f t="shared" si="55"/>
        <v>31.23</v>
      </c>
      <c r="BO79" s="8">
        <f t="shared" si="56"/>
        <v>31.23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950</v>
      </c>
      <c r="G80" s="16">
        <f>'[3]14'!G82</f>
        <v>0</v>
      </c>
      <c r="H80" s="17">
        <f t="shared" si="59"/>
        <v>1270</v>
      </c>
      <c r="I80" s="15">
        <f>'[3]14'!J82</f>
        <v>310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31.23</v>
      </c>
      <c r="AE80" s="8">
        <f t="shared" si="43"/>
        <v>31.23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31.23</v>
      </c>
      <c r="AL80" s="8">
        <f t="shared" si="35"/>
        <v>247.54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247.54</v>
      </c>
      <c r="AT80" s="8">
        <v>31.23</v>
      </c>
      <c r="AU80" s="8">
        <v>31.23</v>
      </c>
      <c r="AW80" s="204">
        <v>31.23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31.23</v>
      </c>
      <c r="BD80" s="204">
        <v>31.23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31.23</v>
      </c>
      <c r="BL80" s="8">
        <f t="shared" si="53"/>
        <v>31.23</v>
      </c>
      <c r="BM80" s="8">
        <f t="shared" si="54"/>
        <v>31.23</v>
      </c>
      <c r="BN80" s="8">
        <f t="shared" si="55"/>
        <v>31.23</v>
      </c>
      <c r="BO80" s="8">
        <f t="shared" si="56"/>
        <v>31.23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950</v>
      </c>
      <c r="G81" s="16">
        <f>'[3]14'!G83</f>
        <v>0</v>
      </c>
      <c r="H81" s="17">
        <f t="shared" si="59"/>
        <v>1270</v>
      </c>
      <c r="I81" s="15">
        <f>'[3]14'!J83</f>
        <v>310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31.23</v>
      </c>
      <c r="AE81" s="8">
        <f t="shared" si="43"/>
        <v>31.23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31.23</v>
      </c>
      <c r="AL81" s="8">
        <f t="shared" si="35"/>
        <v>247.54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247.54</v>
      </c>
      <c r="AT81" s="8">
        <v>31.23</v>
      </c>
      <c r="AU81" s="8">
        <v>31.23</v>
      </c>
      <c r="AW81" s="204">
        <v>31.23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31.23</v>
      </c>
      <c r="BD81" s="204">
        <v>31.23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31.23</v>
      </c>
      <c r="BL81" s="8">
        <f t="shared" si="53"/>
        <v>31.23</v>
      </c>
      <c r="BM81" s="8">
        <f t="shared" si="54"/>
        <v>31.23</v>
      </c>
      <c r="BN81" s="8">
        <f t="shared" si="55"/>
        <v>31.23</v>
      </c>
      <c r="BO81" s="8">
        <f t="shared" si="56"/>
        <v>31.23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950</v>
      </c>
      <c r="G82" s="16">
        <f>'[3]14'!G84</f>
        <v>0</v>
      </c>
      <c r="H82" s="17">
        <f t="shared" si="59"/>
        <v>1270</v>
      </c>
      <c r="I82" s="15">
        <f>'[3]14'!J84</f>
        <v>310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31.23</v>
      </c>
      <c r="AE82" s="8">
        <f t="shared" si="43"/>
        <v>31.23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31.23</v>
      </c>
      <c r="AL82" s="8">
        <f t="shared" si="35"/>
        <v>247.54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247.54</v>
      </c>
      <c r="AT82" s="8">
        <v>31.23</v>
      </c>
      <c r="AU82" s="8">
        <v>31.23</v>
      </c>
      <c r="AW82" s="204">
        <v>31.23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31.23</v>
      </c>
      <c r="BD82" s="204">
        <v>31.23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31.23</v>
      </c>
      <c r="BL82" s="8">
        <f t="shared" si="53"/>
        <v>31.23</v>
      </c>
      <c r="BM82" s="8">
        <f t="shared" si="54"/>
        <v>31.23</v>
      </c>
      <c r="BN82" s="8">
        <f t="shared" si="55"/>
        <v>31.23</v>
      </c>
      <c r="BO82" s="8">
        <f t="shared" si="56"/>
        <v>31.23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950</v>
      </c>
      <c r="G83" s="16">
        <f>'[3]14'!G85</f>
        <v>0</v>
      </c>
      <c r="H83" s="17">
        <f t="shared" si="59"/>
        <v>1270</v>
      </c>
      <c r="I83" s="15">
        <f>'[3]14'!J85</f>
        <v>315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31.73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31.73</v>
      </c>
      <c r="AE83" s="8">
        <f t="shared" si="43"/>
        <v>31.73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31.73</v>
      </c>
      <c r="AL83" s="8">
        <f t="shared" si="35"/>
        <v>251.54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251.54</v>
      </c>
      <c r="AT83" s="8">
        <v>31.73</v>
      </c>
      <c r="AU83" s="8">
        <v>31.73</v>
      </c>
      <c r="AW83" s="204">
        <v>31.73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31.73</v>
      </c>
      <c r="BD83" s="204">
        <v>31.73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31.73</v>
      </c>
      <c r="BL83" s="8">
        <f t="shared" si="53"/>
        <v>31.73</v>
      </c>
      <c r="BM83" s="8">
        <f t="shared" si="54"/>
        <v>31.73</v>
      </c>
      <c r="BN83" s="8">
        <f t="shared" si="55"/>
        <v>31.73</v>
      </c>
      <c r="BO83" s="8">
        <f t="shared" si="56"/>
        <v>31.73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950</v>
      </c>
      <c r="G84" s="16">
        <f>'[3]14'!G86</f>
        <v>0</v>
      </c>
      <c r="H84" s="17">
        <f t="shared" si="59"/>
        <v>1270</v>
      </c>
      <c r="I84" s="15">
        <f>'[3]14'!J86</f>
        <v>315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31.73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31.73</v>
      </c>
      <c r="AE84" s="8">
        <f t="shared" si="43"/>
        <v>31.73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31.73</v>
      </c>
      <c r="AL84" s="8">
        <f t="shared" si="35"/>
        <v>251.54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251.54</v>
      </c>
      <c r="AT84" s="8">
        <v>31.73</v>
      </c>
      <c r="AU84" s="8">
        <v>31.73</v>
      </c>
      <c r="AW84" s="204">
        <v>31.73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31.73</v>
      </c>
      <c r="BD84" s="204">
        <v>31.73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31.73</v>
      </c>
      <c r="BL84" s="8">
        <f t="shared" si="53"/>
        <v>31.73</v>
      </c>
      <c r="BM84" s="8">
        <f t="shared" si="54"/>
        <v>31.73</v>
      </c>
      <c r="BN84" s="8">
        <f t="shared" si="55"/>
        <v>31.73</v>
      </c>
      <c r="BO84" s="8">
        <f t="shared" si="56"/>
        <v>31.73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950</v>
      </c>
      <c r="G85" s="16">
        <f>'[3]14'!G87</f>
        <v>0</v>
      </c>
      <c r="H85" s="17">
        <f t="shared" si="59"/>
        <v>1270</v>
      </c>
      <c r="I85" s="15">
        <f>'[3]14'!J87</f>
        <v>315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31.73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31.73</v>
      </c>
      <c r="AE85" s="8">
        <f t="shared" si="43"/>
        <v>31.73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31.73</v>
      </c>
      <c r="AL85" s="8">
        <f t="shared" si="35"/>
        <v>251.54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251.54</v>
      </c>
      <c r="AT85" s="8">
        <v>31.73</v>
      </c>
      <c r="AU85" s="8">
        <v>31.73</v>
      </c>
      <c r="AW85" s="204">
        <v>31.73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31.73</v>
      </c>
      <c r="BD85" s="204">
        <v>31.73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31.73</v>
      </c>
      <c r="BL85" s="8">
        <f t="shared" si="53"/>
        <v>31.73</v>
      </c>
      <c r="BM85" s="8">
        <f t="shared" si="54"/>
        <v>31.73</v>
      </c>
      <c r="BN85" s="8">
        <f t="shared" si="55"/>
        <v>31.73</v>
      </c>
      <c r="BO85" s="8">
        <f t="shared" si="56"/>
        <v>31.73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950</v>
      </c>
      <c r="G86" s="16">
        <f>'[3]14'!G88</f>
        <v>0</v>
      </c>
      <c r="H86" s="17">
        <f t="shared" si="59"/>
        <v>1270</v>
      </c>
      <c r="I86" s="15">
        <f>'[3]14'!J88</f>
        <v>315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31.73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31.73</v>
      </c>
      <c r="AE86" s="8">
        <f t="shared" si="43"/>
        <v>31.73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31.73</v>
      </c>
      <c r="AL86" s="8">
        <f t="shared" si="35"/>
        <v>251.54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251.54</v>
      </c>
      <c r="AT86" s="8">
        <v>31.73</v>
      </c>
      <c r="AU86" s="8">
        <v>31.73</v>
      </c>
      <c r="AW86" s="204">
        <v>31.73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31.73</v>
      </c>
      <c r="BD86" s="204">
        <v>31.73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31.73</v>
      </c>
      <c r="BL86" s="8">
        <f t="shared" si="53"/>
        <v>31.73</v>
      </c>
      <c r="BM86" s="8">
        <f t="shared" si="54"/>
        <v>31.73</v>
      </c>
      <c r="BN86" s="8">
        <f t="shared" si="55"/>
        <v>31.73</v>
      </c>
      <c r="BO86" s="8">
        <f t="shared" si="56"/>
        <v>31.73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950</v>
      </c>
      <c r="G87" s="16">
        <f>'[3]14'!G89</f>
        <v>0</v>
      </c>
      <c r="H87" s="17">
        <f t="shared" si="59"/>
        <v>1270</v>
      </c>
      <c r="I87" s="15">
        <f>'[3]14'!J89</f>
        <v>315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31.73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31.73</v>
      </c>
      <c r="AE87" s="8">
        <f t="shared" si="43"/>
        <v>31.73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31.73</v>
      </c>
      <c r="AL87" s="8">
        <f t="shared" si="35"/>
        <v>251.54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251.54</v>
      </c>
      <c r="AT87" s="8">
        <v>31.73</v>
      </c>
      <c r="AU87" s="8">
        <v>31.73</v>
      </c>
      <c r="AW87" s="204">
        <v>31.73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31.73</v>
      </c>
      <c r="BD87" s="204">
        <v>31.73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31.73</v>
      </c>
      <c r="BL87" s="8">
        <f t="shared" si="53"/>
        <v>31.73</v>
      </c>
      <c r="BM87" s="8">
        <f t="shared" si="54"/>
        <v>31.73</v>
      </c>
      <c r="BN87" s="8">
        <f t="shared" si="55"/>
        <v>31.73</v>
      </c>
      <c r="BO87" s="8">
        <f t="shared" si="56"/>
        <v>31.73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950</v>
      </c>
      <c r="G88" s="16">
        <f>'[3]14'!G90</f>
        <v>0</v>
      </c>
      <c r="H88" s="17">
        <f t="shared" si="59"/>
        <v>1270</v>
      </c>
      <c r="I88" s="15">
        <f>'[3]14'!J90</f>
        <v>315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31.73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31.73</v>
      </c>
      <c r="AE88" s="8">
        <f t="shared" si="43"/>
        <v>31.73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31.73</v>
      </c>
      <c r="AL88" s="8">
        <f t="shared" si="35"/>
        <v>251.54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251.54</v>
      </c>
      <c r="AT88" s="8">
        <v>31.73</v>
      </c>
      <c r="AU88" s="8">
        <v>31.73</v>
      </c>
      <c r="AW88" s="204">
        <v>31.73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31.73</v>
      </c>
      <c r="BD88" s="204">
        <v>31.73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31.73</v>
      </c>
      <c r="BL88" s="8">
        <f t="shared" si="53"/>
        <v>31.73</v>
      </c>
      <c r="BM88" s="8">
        <f t="shared" si="54"/>
        <v>31.73</v>
      </c>
      <c r="BN88" s="8">
        <f t="shared" si="55"/>
        <v>31.73</v>
      </c>
      <c r="BO88" s="8">
        <f t="shared" si="56"/>
        <v>31.73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950</v>
      </c>
      <c r="G89" s="16">
        <f>'[3]14'!G91</f>
        <v>0</v>
      </c>
      <c r="H89" s="17">
        <f t="shared" si="59"/>
        <v>1270</v>
      </c>
      <c r="I89" s="15">
        <f>'[3]14'!J91</f>
        <v>315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31.73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31.73</v>
      </c>
      <c r="AE89" s="8">
        <f t="shared" si="43"/>
        <v>31.73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31.73</v>
      </c>
      <c r="AL89" s="8">
        <f t="shared" si="35"/>
        <v>251.54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251.54</v>
      </c>
      <c r="AT89" s="8">
        <v>31.73</v>
      </c>
      <c r="AU89" s="8">
        <v>31.73</v>
      </c>
      <c r="AW89" s="204">
        <v>31.73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31.73</v>
      </c>
      <c r="BD89" s="204">
        <v>31.73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31.73</v>
      </c>
      <c r="BL89" s="8">
        <f t="shared" si="53"/>
        <v>31.73</v>
      </c>
      <c r="BM89" s="8">
        <f t="shared" si="54"/>
        <v>31.73</v>
      </c>
      <c r="BN89" s="8">
        <f t="shared" si="55"/>
        <v>31.73</v>
      </c>
      <c r="BO89" s="8">
        <f t="shared" si="56"/>
        <v>31.73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950</v>
      </c>
      <c r="G90" s="16">
        <f>'[3]14'!G92</f>
        <v>0</v>
      </c>
      <c r="H90" s="17">
        <f t="shared" si="59"/>
        <v>1270</v>
      </c>
      <c r="I90" s="15">
        <f>'[3]14'!J92</f>
        <v>315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31.73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31.73</v>
      </c>
      <c r="AE90" s="8">
        <f t="shared" si="43"/>
        <v>31.73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31.73</v>
      </c>
      <c r="AL90" s="8">
        <f t="shared" si="35"/>
        <v>251.54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251.54</v>
      </c>
      <c r="AT90" s="8">
        <v>31.73</v>
      </c>
      <c r="AU90" s="8">
        <v>31.73</v>
      </c>
      <c r="AW90" s="204">
        <v>31.73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31.73</v>
      </c>
      <c r="BD90" s="204">
        <v>31.73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31.73</v>
      </c>
      <c r="BL90" s="8">
        <f t="shared" si="53"/>
        <v>31.73</v>
      </c>
      <c r="BM90" s="8">
        <f t="shared" si="54"/>
        <v>31.73</v>
      </c>
      <c r="BN90" s="8">
        <f t="shared" si="55"/>
        <v>31.73</v>
      </c>
      <c r="BO90" s="8">
        <f t="shared" si="56"/>
        <v>31.73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950</v>
      </c>
      <c r="G91" s="16">
        <f>'[3]14'!G93</f>
        <v>0</v>
      </c>
      <c r="H91" s="17">
        <f t="shared" si="59"/>
        <v>1270</v>
      </c>
      <c r="I91" s="15">
        <f>'[3]14'!J93</f>
        <v>315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31.73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31.73</v>
      </c>
      <c r="AE91" s="8">
        <f t="shared" si="43"/>
        <v>31.73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31.73</v>
      </c>
      <c r="AL91" s="8">
        <f t="shared" si="35"/>
        <v>251.54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251.54</v>
      </c>
      <c r="AT91" s="8">
        <v>31.73</v>
      </c>
      <c r="AU91" s="8">
        <v>31.73</v>
      </c>
      <c r="AW91" s="204">
        <v>31.73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31.73</v>
      </c>
      <c r="BD91" s="204">
        <v>31.73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31.73</v>
      </c>
      <c r="BL91" s="8">
        <f t="shared" si="53"/>
        <v>31.73</v>
      </c>
      <c r="BM91" s="8">
        <f t="shared" si="54"/>
        <v>31.73</v>
      </c>
      <c r="BN91" s="8">
        <f t="shared" si="55"/>
        <v>31.73</v>
      </c>
      <c r="BO91" s="8">
        <f t="shared" si="56"/>
        <v>31.73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950</v>
      </c>
      <c r="G92" s="16">
        <f>'[3]14'!G94</f>
        <v>0</v>
      </c>
      <c r="H92" s="17">
        <f t="shared" si="59"/>
        <v>1270</v>
      </c>
      <c r="I92" s="15">
        <f>'[3]14'!J94</f>
        <v>315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31.73</v>
      </c>
      <c r="AE92" s="8">
        <f t="shared" si="43"/>
        <v>31.73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31.73</v>
      </c>
      <c r="AL92" s="8">
        <f t="shared" si="35"/>
        <v>251.54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251.54</v>
      </c>
      <c r="AT92" s="8">
        <v>31.73</v>
      </c>
      <c r="AU92" s="8">
        <v>31.73</v>
      </c>
      <c r="AW92" s="204">
        <v>31.73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31.73</v>
      </c>
      <c r="BD92" s="204">
        <v>31.73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31.73</v>
      </c>
      <c r="BL92" s="8">
        <f t="shared" si="53"/>
        <v>31.73</v>
      </c>
      <c r="BM92" s="8">
        <f t="shared" si="54"/>
        <v>31.73</v>
      </c>
      <c r="BN92" s="8">
        <f t="shared" si="55"/>
        <v>31.73</v>
      </c>
      <c r="BO92" s="8">
        <f t="shared" si="56"/>
        <v>31.73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950</v>
      </c>
      <c r="G93" s="16">
        <f>'[3]14'!G95</f>
        <v>0</v>
      </c>
      <c r="H93" s="17">
        <f t="shared" si="59"/>
        <v>1270</v>
      </c>
      <c r="I93" s="15">
        <f>'[3]14'!J95</f>
        <v>315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31.73</v>
      </c>
      <c r="AE93" s="8">
        <f t="shared" si="43"/>
        <v>31.73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31.73</v>
      </c>
      <c r="AL93" s="8">
        <f t="shared" si="35"/>
        <v>251.54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251.54</v>
      </c>
      <c r="AT93" s="8">
        <v>31.73</v>
      </c>
      <c r="AU93" s="8">
        <v>31.73</v>
      </c>
      <c r="AW93" s="204">
        <v>31.73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31.73</v>
      </c>
      <c r="BD93" s="204">
        <v>31.73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31.73</v>
      </c>
      <c r="BL93" s="8">
        <f t="shared" si="53"/>
        <v>31.73</v>
      </c>
      <c r="BM93" s="8">
        <f t="shared" si="54"/>
        <v>31.73</v>
      </c>
      <c r="BN93" s="8">
        <f t="shared" si="55"/>
        <v>31.73</v>
      </c>
      <c r="BO93" s="8">
        <f t="shared" si="56"/>
        <v>31.73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950</v>
      </c>
      <c r="G94" s="16">
        <f>'[3]14'!G96</f>
        <v>0</v>
      </c>
      <c r="H94" s="17">
        <f t="shared" si="59"/>
        <v>1270</v>
      </c>
      <c r="I94" s="15">
        <f>'[3]14'!J96</f>
        <v>315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31.73</v>
      </c>
      <c r="AE94" s="8">
        <f t="shared" si="43"/>
        <v>31.73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31.73</v>
      </c>
      <c r="AL94" s="8">
        <f t="shared" si="35"/>
        <v>251.54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251.54</v>
      </c>
      <c r="AT94" s="8">
        <v>31.73</v>
      </c>
      <c r="AU94" s="8">
        <v>31.73</v>
      </c>
      <c r="AW94" s="204">
        <v>31.73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31.73</v>
      </c>
      <c r="BD94" s="204">
        <v>31.73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31.73</v>
      </c>
      <c r="BL94" s="8">
        <f t="shared" si="53"/>
        <v>31.73</v>
      </c>
      <c r="BM94" s="8">
        <f t="shared" si="54"/>
        <v>31.73</v>
      </c>
      <c r="BN94" s="8">
        <f t="shared" si="55"/>
        <v>31.73</v>
      </c>
      <c r="BO94" s="8">
        <f t="shared" si="56"/>
        <v>31.73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950</v>
      </c>
      <c r="G95" s="16">
        <f>'[3]14'!G97</f>
        <v>0</v>
      </c>
      <c r="H95" s="17">
        <f t="shared" si="59"/>
        <v>1270</v>
      </c>
      <c r="I95" s="15">
        <f>'[3]14'!J97</f>
        <v>315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31.73</v>
      </c>
      <c r="AE95" s="8">
        <f t="shared" si="43"/>
        <v>31.73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31.73</v>
      </c>
      <c r="AL95" s="8">
        <f t="shared" si="35"/>
        <v>251.54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251.54</v>
      </c>
      <c r="AT95" s="8">
        <v>31.73</v>
      </c>
      <c r="AU95" s="8">
        <v>31.73</v>
      </c>
      <c r="AW95" s="204">
        <v>31.73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31.73</v>
      </c>
      <c r="BD95" s="204">
        <v>31.73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31.73</v>
      </c>
      <c r="BL95" s="8">
        <f t="shared" si="53"/>
        <v>31.73</v>
      </c>
      <c r="BM95" s="8">
        <f t="shared" si="54"/>
        <v>31.73</v>
      </c>
      <c r="BN95" s="8">
        <f t="shared" si="55"/>
        <v>31.73</v>
      </c>
      <c r="BO95" s="8">
        <f t="shared" si="56"/>
        <v>31.73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950</v>
      </c>
      <c r="G96" s="16">
        <f>'[3]14'!G98</f>
        <v>0</v>
      </c>
      <c r="H96" s="17">
        <f t="shared" si="59"/>
        <v>1270</v>
      </c>
      <c r="I96" s="15">
        <f>'[3]14'!J98</f>
        <v>315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31.73</v>
      </c>
      <c r="AE96" s="8">
        <f t="shared" si="43"/>
        <v>31.73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31.73</v>
      </c>
      <c r="AL96" s="8">
        <f t="shared" si="35"/>
        <v>251.54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251.54</v>
      </c>
      <c r="AT96" s="8">
        <v>31.73</v>
      </c>
      <c r="AU96" s="8">
        <v>31.73</v>
      </c>
      <c r="AW96" s="204">
        <v>31.73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31.73</v>
      </c>
      <c r="BD96" s="204">
        <v>31.73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31.73</v>
      </c>
      <c r="BL96" s="8">
        <f t="shared" si="53"/>
        <v>31.73</v>
      </c>
      <c r="BM96" s="8">
        <f t="shared" si="54"/>
        <v>31.73</v>
      </c>
      <c r="BN96" s="8">
        <f t="shared" si="55"/>
        <v>31.73</v>
      </c>
      <c r="BO96" s="8">
        <f t="shared" si="56"/>
        <v>31.73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950</v>
      </c>
      <c r="G97" s="16">
        <f>'[3]14'!G99</f>
        <v>0</v>
      </c>
      <c r="H97" s="17">
        <f t="shared" si="59"/>
        <v>1270</v>
      </c>
      <c r="I97" s="15">
        <f>'[3]14'!J99</f>
        <v>315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31.73</v>
      </c>
      <c r="AE97" s="8">
        <f t="shared" si="43"/>
        <v>31.73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31.73</v>
      </c>
      <c r="AL97" s="8">
        <f t="shared" si="35"/>
        <v>251.54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251.54</v>
      </c>
      <c r="AT97" s="8">
        <v>31.73</v>
      </c>
      <c r="AU97" s="8">
        <v>31.73</v>
      </c>
      <c r="AW97" s="204">
        <v>31.73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31.73</v>
      </c>
      <c r="BD97" s="204">
        <v>31.73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31.73</v>
      </c>
      <c r="BL97" s="8">
        <f t="shared" si="53"/>
        <v>31.73</v>
      </c>
      <c r="BM97" s="8">
        <f t="shared" si="54"/>
        <v>31.73</v>
      </c>
      <c r="BN97" s="8">
        <f t="shared" si="55"/>
        <v>31.73</v>
      </c>
      <c r="BO97" s="8">
        <f t="shared" si="56"/>
        <v>31.73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950</v>
      </c>
      <c r="G98" s="16">
        <f>'[3]14'!G100</f>
        <v>0</v>
      </c>
      <c r="H98" s="17">
        <f t="shared" si="59"/>
        <v>1270</v>
      </c>
      <c r="I98" s="15">
        <f>'[3]14'!J100</f>
        <v>315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31.73</v>
      </c>
      <c r="AE98" s="8">
        <f t="shared" si="43"/>
        <v>31.73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31.73</v>
      </c>
      <c r="AL98" s="8">
        <f t="shared" si="35"/>
        <v>251.54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251.54</v>
      </c>
      <c r="AT98" s="8">
        <v>31.73</v>
      </c>
      <c r="AU98" s="8">
        <v>31.73</v>
      </c>
      <c r="AW98" s="204">
        <v>31.73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31.73</v>
      </c>
      <c r="BD98" s="204">
        <v>31.73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31.73</v>
      </c>
      <c r="BL98" s="8">
        <f t="shared" si="53"/>
        <v>31.73</v>
      </c>
      <c r="BM98" s="8">
        <f t="shared" si="54"/>
        <v>31.73</v>
      </c>
      <c r="BN98" s="8">
        <f t="shared" si="55"/>
        <v>31.73</v>
      </c>
      <c r="BO98" s="8">
        <f t="shared" si="56"/>
        <v>31.73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7.3312474999999999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7.3312474999999999</v>
      </c>
      <c r="P99" s="15">
        <f t="shared" si="62"/>
        <v>2.4E-2</v>
      </c>
      <c r="Q99" s="15">
        <f t="shared" si="62"/>
        <v>7.3312474999999999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7.3312474999999999</v>
      </c>
      <c r="X99" s="15">
        <f t="shared" si="62"/>
        <v>0.75580249999999993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0.75580249999999993</v>
      </c>
      <c r="AE99" s="15">
        <f t="shared" si="62"/>
        <v>0.62780250000000026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0.62780250000000026</v>
      </c>
      <c r="AL99" s="15">
        <f t="shared" si="62"/>
        <v>5.9476425000000059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5.9476425000000059</v>
      </c>
      <c r="AS99" s="15">
        <f t="shared" si="62"/>
        <v>0</v>
      </c>
      <c r="AT99" s="15">
        <f t="shared" si="62"/>
        <v>0.75566749999999994</v>
      </c>
      <c r="AU99" s="15">
        <f t="shared" si="62"/>
        <v>0.64366750000000028</v>
      </c>
      <c r="AV99" s="15">
        <f t="shared" si="62"/>
        <v>0</v>
      </c>
      <c r="AW99" s="15">
        <f t="shared" si="62"/>
        <v>0.75580249999999993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0.75580249999999993</v>
      </c>
      <c r="BD99" s="15">
        <f t="shared" si="62"/>
        <v>0.62780250000000026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0.62780250000000026</v>
      </c>
      <c r="BK99" s="15"/>
      <c r="BL99" s="15">
        <f t="shared" si="63"/>
        <v>0.75566749999999994</v>
      </c>
      <c r="BM99" s="15">
        <f t="shared" si="63"/>
        <v>0.64366750000000028</v>
      </c>
      <c r="BN99" s="15">
        <f t="shared" si="63"/>
        <v>0.75580249999999993</v>
      </c>
      <c r="BO99" s="15">
        <f t="shared" si="63"/>
        <v>0.62780250000000026</v>
      </c>
      <c r="BP99" s="15">
        <f t="shared" si="63"/>
        <v>-1.3499999999999978E-4</v>
      </c>
      <c r="BQ99" s="15">
        <f t="shared" si="63"/>
        <v>1.5865000000000001E-2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44818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44818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9.4600000000000009</v>
      </c>
      <c r="J3">
        <f>BYPL_EOD!AI3+BYPL_EOD!AJ3</f>
        <v>5.37</v>
      </c>
      <c r="K3">
        <f>MES_EOD!AI3+MES_EOD!AJ3</f>
        <v>2.0299999999999998</v>
      </c>
      <c r="L3">
        <f>NDMC_EOD!AI3+NDMC_EOD!AJ3</f>
        <v>10.14</v>
      </c>
      <c r="M3">
        <f>TPDDL_EOD!AI3+TPDDL_EOD!AJ3</f>
        <v>7</v>
      </c>
      <c r="N3">
        <f t="shared" ref="N3:N66" si="0">SUM(I3:M3)</f>
        <v>34</v>
      </c>
      <c r="O3" s="154">
        <f t="shared" ref="O3:O66" si="1">G3-N3</f>
        <v>0</v>
      </c>
      <c r="P3">
        <v>9.4600000000000009</v>
      </c>
      <c r="Q3">
        <v>5.37</v>
      </c>
      <c r="R3">
        <v>2.0299999999999998</v>
      </c>
      <c r="S3">
        <v>10.14</v>
      </c>
      <c r="T3">
        <v>7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4.24</v>
      </c>
      <c r="J4">
        <f>BYPL_EOD!AI4+BYPL_EOD!AJ4</f>
        <v>17.66</v>
      </c>
      <c r="K4">
        <f>MES_EOD!AI4+MES_EOD!AJ4</f>
        <v>0</v>
      </c>
      <c r="L4">
        <f>NDMC_EOD!AI4+NDMC_EOD!AJ4</f>
        <v>7.16</v>
      </c>
      <c r="M4">
        <f>TPDDL_EOD!AI4+TPDDL_EOD!AJ4</f>
        <v>4.9400000000000004</v>
      </c>
      <c r="N4">
        <f t="shared" si="0"/>
        <v>34</v>
      </c>
      <c r="O4" s="154">
        <f t="shared" si="1"/>
        <v>0</v>
      </c>
      <c r="P4">
        <v>4.24</v>
      </c>
      <c r="Q4">
        <v>17.66</v>
      </c>
      <c r="R4">
        <v>0</v>
      </c>
      <c r="S4">
        <v>7.16</v>
      </c>
      <c r="T4">
        <v>4.9400000000000004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4.24</v>
      </c>
      <c r="J5">
        <f>BYPL_EOD!AI5+BYPL_EOD!AJ5</f>
        <v>17.66</v>
      </c>
      <c r="K5">
        <f>MES_EOD!AI5+MES_EOD!AJ5</f>
        <v>0</v>
      </c>
      <c r="L5">
        <f>NDMC_EOD!AI5+NDMC_EOD!AJ5</f>
        <v>7.16</v>
      </c>
      <c r="M5">
        <f>TPDDL_EOD!AI5+TPDDL_EOD!AJ5</f>
        <v>4.9400000000000004</v>
      </c>
      <c r="N5">
        <f t="shared" si="0"/>
        <v>34</v>
      </c>
      <c r="O5" s="154">
        <f t="shared" si="1"/>
        <v>0</v>
      </c>
      <c r="P5">
        <v>4.24</v>
      </c>
      <c r="Q5">
        <v>17.66</v>
      </c>
      <c r="R5">
        <v>0</v>
      </c>
      <c r="S5">
        <v>7.16</v>
      </c>
      <c r="T5">
        <v>4.9400000000000004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4.24</v>
      </c>
      <c r="J6">
        <f>BYPL_EOD!AI6+BYPL_EOD!AJ6</f>
        <v>17.66</v>
      </c>
      <c r="K6">
        <f>MES_EOD!AI6+MES_EOD!AJ6</f>
        <v>0</v>
      </c>
      <c r="L6">
        <f>NDMC_EOD!AI6+NDMC_EOD!AJ6</f>
        <v>7.16</v>
      </c>
      <c r="M6">
        <f>TPDDL_EOD!AI6+TPDDL_EOD!AJ6</f>
        <v>4.9400000000000004</v>
      </c>
      <c r="N6">
        <f t="shared" si="0"/>
        <v>34</v>
      </c>
      <c r="O6" s="154">
        <f t="shared" si="1"/>
        <v>0</v>
      </c>
      <c r="P6">
        <v>4.24</v>
      </c>
      <c r="Q6">
        <v>17.66</v>
      </c>
      <c r="R6">
        <v>0</v>
      </c>
      <c r="S6">
        <v>7.16</v>
      </c>
      <c r="T6">
        <v>4.9400000000000004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4.07</v>
      </c>
      <c r="J7">
        <f>BYPL_EOD!AI7+BYPL_EOD!AJ7</f>
        <v>16.95</v>
      </c>
      <c r="K7">
        <f>MES_EOD!AI7+MES_EOD!AJ7</f>
        <v>1.36</v>
      </c>
      <c r="L7">
        <f>NDMC_EOD!AI7+NDMC_EOD!AJ7</f>
        <v>6.88</v>
      </c>
      <c r="M7">
        <f>TPDDL_EOD!AI7+TPDDL_EOD!AJ7</f>
        <v>4.75</v>
      </c>
      <c r="N7">
        <f t="shared" si="0"/>
        <v>34.01</v>
      </c>
      <c r="O7" s="154">
        <f t="shared" si="1"/>
        <v>-9.9999999999980105E-3</v>
      </c>
      <c r="P7">
        <v>4.0688032931490747</v>
      </c>
      <c r="Q7">
        <v>16.945016171714201</v>
      </c>
      <c r="R7">
        <v>1.359600117612467</v>
      </c>
      <c r="S7">
        <v>6.8779770655689507</v>
      </c>
      <c r="T7">
        <v>4.7486033519553077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4.24</v>
      </c>
      <c r="J8">
        <f>BYPL_EOD!AI8+BYPL_EOD!AJ8</f>
        <v>17.66</v>
      </c>
      <c r="K8">
        <f>MES_EOD!AI8+MES_EOD!AJ8</f>
        <v>0</v>
      </c>
      <c r="L8">
        <f>NDMC_EOD!AI8+NDMC_EOD!AJ8</f>
        <v>7.16</v>
      </c>
      <c r="M8">
        <f>TPDDL_EOD!AI8+TPDDL_EOD!AJ8</f>
        <v>4.9400000000000004</v>
      </c>
      <c r="N8">
        <f t="shared" si="0"/>
        <v>34</v>
      </c>
      <c r="O8" s="154">
        <f t="shared" si="1"/>
        <v>0</v>
      </c>
      <c r="P8">
        <v>4.24</v>
      </c>
      <c r="Q8">
        <v>17.66</v>
      </c>
      <c r="R8">
        <v>0</v>
      </c>
      <c r="S8">
        <v>7.16</v>
      </c>
      <c r="T8">
        <v>4.9400000000000004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9.4600000000000009</v>
      </c>
      <c r="J9">
        <f>BYPL_EOD!AI9+BYPL_EOD!AJ9</f>
        <v>5.37</v>
      </c>
      <c r="K9">
        <f>MES_EOD!AI9+MES_EOD!AJ9</f>
        <v>2.0299999999999998</v>
      </c>
      <c r="L9">
        <f>NDMC_EOD!AI9+NDMC_EOD!AJ9</f>
        <v>10.14</v>
      </c>
      <c r="M9">
        <f>TPDDL_EOD!AI9+TPDDL_EOD!AJ9</f>
        <v>7</v>
      </c>
      <c r="N9">
        <f t="shared" si="0"/>
        <v>34</v>
      </c>
      <c r="O9" s="154">
        <f t="shared" si="1"/>
        <v>0</v>
      </c>
      <c r="P9">
        <v>9.4600000000000009</v>
      </c>
      <c r="Q9">
        <v>5.37</v>
      </c>
      <c r="R9">
        <v>2.0299999999999998</v>
      </c>
      <c r="S9">
        <v>10.14</v>
      </c>
      <c r="T9">
        <v>7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9.4600000000000009</v>
      </c>
      <c r="J10">
        <f>BYPL_EOD!AI10+BYPL_EOD!AJ10</f>
        <v>5.37</v>
      </c>
      <c r="K10">
        <f>MES_EOD!AI10+MES_EOD!AJ10</f>
        <v>2.0299999999999998</v>
      </c>
      <c r="L10">
        <f>NDMC_EOD!AI10+NDMC_EOD!AJ10</f>
        <v>10.14</v>
      </c>
      <c r="M10">
        <f>TPDDL_EOD!AI10+TPDDL_EOD!AJ10</f>
        <v>7</v>
      </c>
      <c r="N10">
        <f t="shared" si="0"/>
        <v>34</v>
      </c>
      <c r="O10" s="154">
        <f t="shared" si="1"/>
        <v>0</v>
      </c>
      <c r="P10">
        <v>9.4600000000000009</v>
      </c>
      <c r="Q10">
        <v>5.37</v>
      </c>
      <c r="R10">
        <v>2.0299999999999998</v>
      </c>
      <c r="S10">
        <v>10.14</v>
      </c>
      <c r="T10">
        <v>7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9.4600000000000009</v>
      </c>
      <c r="J11">
        <f>BYPL_EOD!AI11+BYPL_EOD!AJ11</f>
        <v>5.37</v>
      </c>
      <c r="K11">
        <f>MES_EOD!AI11+MES_EOD!AJ11</f>
        <v>2.0299999999999998</v>
      </c>
      <c r="L11">
        <f>NDMC_EOD!AI11+NDMC_EOD!AJ11</f>
        <v>10.14</v>
      </c>
      <c r="M11">
        <f>TPDDL_EOD!AI11+TPDDL_EOD!AJ11</f>
        <v>7</v>
      </c>
      <c r="N11">
        <f t="shared" si="0"/>
        <v>34</v>
      </c>
      <c r="O11" s="154">
        <f t="shared" si="1"/>
        <v>0</v>
      </c>
      <c r="P11">
        <v>9.4600000000000009</v>
      </c>
      <c r="Q11">
        <v>5.37</v>
      </c>
      <c r="R11">
        <v>2.0299999999999998</v>
      </c>
      <c r="S11">
        <v>10.14</v>
      </c>
      <c r="T11">
        <v>7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9.4600000000000009</v>
      </c>
      <c r="J12">
        <f>BYPL_EOD!AI12+BYPL_EOD!AJ12</f>
        <v>5.37</v>
      </c>
      <c r="K12">
        <f>MES_EOD!AI12+MES_EOD!AJ12</f>
        <v>2.0299999999999998</v>
      </c>
      <c r="L12">
        <f>NDMC_EOD!AI12+NDMC_EOD!AJ12</f>
        <v>10.14</v>
      </c>
      <c r="M12">
        <f>TPDDL_EOD!AI12+TPDDL_EOD!AJ12</f>
        <v>7</v>
      </c>
      <c r="N12">
        <f t="shared" si="0"/>
        <v>34</v>
      </c>
      <c r="O12" s="154">
        <f t="shared" si="1"/>
        <v>0</v>
      </c>
      <c r="P12">
        <v>9.4600000000000009</v>
      </c>
      <c r="Q12">
        <v>5.37</v>
      </c>
      <c r="R12">
        <v>2.0299999999999998</v>
      </c>
      <c r="S12">
        <v>10.14</v>
      </c>
      <c r="T12">
        <v>7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9.4600000000000009</v>
      </c>
      <c r="J13">
        <f>BYPL_EOD!AI13+BYPL_EOD!AJ13</f>
        <v>5.37</v>
      </c>
      <c r="K13">
        <f>MES_EOD!AI13+MES_EOD!AJ13</f>
        <v>2.0299999999999998</v>
      </c>
      <c r="L13">
        <f>NDMC_EOD!AI13+NDMC_EOD!AJ13</f>
        <v>10.14</v>
      </c>
      <c r="M13">
        <f>TPDDL_EOD!AI13+TPDDL_EOD!AJ13</f>
        <v>7</v>
      </c>
      <c r="N13">
        <f t="shared" si="0"/>
        <v>34</v>
      </c>
      <c r="O13" s="154">
        <f t="shared" si="1"/>
        <v>0</v>
      </c>
      <c r="P13">
        <v>9.4600000000000009</v>
      </c>
      <c r="Q13">
        <v>5.37</v>
      </c>
      <c r="R13">
        <v>2.0299999999999998</v>
      </c>
      <c r="S13">
        <v>10.14</v>
      </c>
      <c r="T13">
        <v>7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4.24</v>
      </c>
      <c r="J14">
        <f>BYPL_EOD!AI14+BYPL_EOD!AJ14</f>
        <v>17.66</v>
      </c>
      <c r="K14">
        <f>MES_EOD!AI14+MES_EOD!AJ14</f>
        <v>0</v>
      </c>
      <c r="L14">
        <f>NDMC_EOD!AI14+NDMC_EOD!AJ14</f>
        <v>7.16</v>
      </c>
      <c r="M14">
        <f>TPDDL_EOD!AI14+TPDDL_EOD!AJ14</f>
        <v>4.9400000000000004</v>
      </c>
      <c r="N14">
        <f t="shared" si="0"/>
        <v>34</v>
      </c>
      <c r="O14" s="154">
        <f t="shared" si="1"/>
        <v>0</v>
      </c>
      <c r="P14">
        <v>4.24</v>
      </c>
      <c r="Q14">
        <v>17.66</v>
      </c>
      <c r="R14">
        <v>0</v>
      </c>
      <c r="S14">
        <v>7.16</v>
      </c>
      <c r="T14">
        <v>4.9400000000000004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4.3600000000000003</v>
      </c>
      <c r="J15">
        <f>BYPL_EOD!AI15+BYPL_EOD!AJ15</f>
        <v>18.18</v>
      </c>
      <c r="K15">
        <f>MES_EOD!AI15+MES_EOD!AJ15</f>
        <v>0</v>
      </c>
      <c r="L15">
        <f>NDMC_EOD!AI15+NDMC_EOD!AJ15</f>
        <v>7.37</v>
      </c>
      <c r="M15">
        <f>TPDDL_EOD!AI15+TPDDL_EOD!AJ15</f>
        <v>5.09</v>
      </c>
      <c r="N15">
        <f t="shared" si="0"/>
        <v>35</v>
      </c>
      <c r="O15" s="154">
        <f t="shared" si="1"/>
        <v>0</v>
      </c>
      <c r="P15">
        <v>4.3600000000000003</v>
      </c>
      <c r="Q15">
        <v>18.18</v>
      </c>
      <c r="R15">
        <v>0</v>
      </c>
      <c r="S15">
        <v>7.37</v>
      </c>
      <c r="T15">
        <v>5.09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9.81</v>
      </c>
      <c r="J16">
        <f>BYPL_EOD!AI16+BYPL_EOD!AJ16</f>
        <v>5.57</v>
      </c>
      <c r="K16">
        <f>MES_EOD!AI16+MES_EOD!AJ16</f>
        <v>2.1</v>
      </c>
      <c r="L16">
        <f>NDMC_EOD!AI16+NDMC_EOD!AJ16</f>
        <v>10.51</v>
      </c>
      <c r="M16">
        <f>TPDDL_EOD!AI16+TPDDL_EOD!AJ16</f>
        <v>7</v>
      </c>
      <c r="N16">
        <f t="shared" si="0"/>
        <v>34.99</v>
      </c>
      <c r="O16" s="154">
        <f t="shared" si="1"/>
        <v>9.9999999999980105E-3</v>
      </c>
      <c r="P16">
        <v>9.812803658188054</v>
      </c>
      <c r="Q16">
        <v>5.5715918833952554</v>
      </c>
      <c r="R16">
        <v>2.1006001714775651</v>
      </c>
      <c r="S16">
        <v>10.51300371534724</v>
      </c>
      <c r="T16">
        <v>7.0020005715918829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9.81</v>
      </c>
      <c r="J17">
        <f>BYPL_EOD!AI17+BYPL_EOD!AJ17</f>
        <v>5.57</v>
      </c>
      <c r="K17">
        <f>MES_EOD!AI17+MES_EOD!AJ17</f>
        <v>2.1</v>
      </c>
      <c r="L17">
        <f>NDMC_EOD!AI17+NDMC_EOD!AJ17</f>
        <v>10.51</v>
      </c>
      <c r="M17">
        <f>TPDDL_EOD!AI17+TPDDL_EOD!AJ17</f>
        <v>7</v>
      </c>
      <c r="N17">
        <f t="shared" si="0"/>
        <v>34.99</v>
      </c>
      <c r="O17" s="154">
        <f t="shared" si="1"/>
        <v>9.9999999999980105E-3</v>
      </c>
      <c r="P17">
        <v>9.812803658188054</v>
      </c>
      <c r="Q17">
        <v>5.5715918833952554</v>
      </c>
      <c r="R17">
        <v>2.1006001714775651</v>
      </c>
      <c r="S17">
        <v>10.51300371534724</v>
      </c>
      <c r="T17">
        <v>7.0020005715918829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9.81</v>
      </c>
      <c r="J18">
        <f>BYPL_EOD!AI18+BYPL_EOD!AJ18</f>
        <v>5.57</v>
      </c>
      <c r="K18">
        <f>MES_EOD!AI18+MES_EOD!AJ18</f>
        <v>2.1</v>
      </c>
      <c r="L18">
        <f>NDMC_EOD!AI18+NDMC_EOD!AJ18</f>
        <v>10.51</v>
      </c>
      <c r="M18">
        <f>TPDDL_EOD!AI18+TPDDL_EOD!AJ18</f>
        <v>7</v>
      </c>
      <c r="N18">
        <f t="shared" si="0"/>
        <v>34.99</v>
      </c>
      <c r="O18" s="154">
        <f t="shared" si="1"/>
        <v>9.9999999999980105E-3</v>
      </c>
      <c r="P18">
        <v>9.812803658188054</v>
      </c>
      <c r="Q18">
        <v>5.5715918833952554</v>
      </c>
      <c r="R18">
        <v>2.1006001714775651</v>
      </c>
      <c r="S18">
        <v>10.51300371534724</v>
      </c>
      <c r="T18">
        <v>7.0020005715918829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35</v>
      </c>
      <c r="E19">
        <f>PPCL!P19</f>
        <v>0</v>
      </c>
      <c r="F19">
        <f t="shared" si="4"/>
        <v>200</v>
      </c>
      <c r="G19">
        <f t="shared" si="5"/>
        <v>35</v>
      </c>
      <c r="H19" s="154"/>
      <c r="I19">
        <f>BRPL_EOD!AI19+BRPL_EOD!AJ19</f>
        <v>9.81</v>
      </c>
      <c r="J19">
        <f>BYPL_EOD!AI19+BYPL_EOD!AJ19</f>
        <v>5.57</v>
      </c>
      <c r="K19">
        <f>MES_EOD!AI19+MES_EOD!AJ19</f>
        <v>2.1</v>
      </c>
      <c r="L19">
        <f>NDMC_EOD!AI19+NDMC_EOD!AJ19</f>
        <v>10.51</v>
      </c>
      <c r="M19">
        <f>TPDDL_EOD!AI19+TPDDL_EOD!AJ19</f>
        <v>7</v>
      </c>
      <c r="N19">
        <f t="shared" si="0"/>
        <v>34.99</v>
      </c>
      <c r="O19" s="154">
        <f t="shared" si="1"/>
        <v>9.9999999999980105E-3</v>
      </c>
      <c r="P19">
        <v>9.812803658188054</v>
      </c>
      <c r="Q19">
        <v>5.5715918833952554</v>
      </c>
      <c r="R19">
        <v>2.1006001714775651</v>
      </c>
      <c r="S19">
        <v>10.51300371534724</v>
      </c>
      <c r="T19">
        <v>7.0020005715918829</v>
      </c>
      <c r="U19" s="156">
        <f t="shared" si="2"/>
        <v>35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35</v>
      </c>
      <c r="E20">
        <f>PPCL!P20</f>
        <v>0</v>
      </c>
      <c r="F20">
        <f t="shared" si="4"/>
        <v>200</v>
      </c>
      <c r="G20">
        <f t="shared" si="5"/>
        <v>35</v>
      </c>
      <c r="H20" s="154"/>
      <c r="I20">
        <f>BRPL_EOD!AI20+BRPL_EOD!AJ20</f>
        <v>9.81</v>
      </c>
      <c r="J20">
        <f>BYPL_EOD!AI20+BYPL_EOD!AJ20</f>
        <v>5.57</v>
      </c>
      <c r="K20">
        <f>MES_EOD!AI20+MES_EOD!AJ20</f>
        <v>2.1</v>
      </c>
      <c r="L20">
        <f>NDMC_EOD!AI20+NDMC_EOD!AJ20</f>
        <v>10.51</v>
      </c>
      <c r="M20">
        <f>TPDDL_EOD!AI20+TPDDL_EOD!AJ20</f>
        <v>7</v>
      </c>
      <c r="N20">
        <f t="shared" si="0"/>
        <v>34.99</v>
      </c>
      <c r="O20" s="154">
        <f t="shared" si="1"/>
        <v>9.9999999999980105E-3</v>
      </c>
      <c r="P20">
        <v>9.812803658188054</v>
      </c>
      <c r="Q20">
        <v>5.5715918833952554</v>
      </c>
      <c r="R20">
        <v>2.1006001714775651</v>
      </c>
      <c r="S20">
        <v>10.51300371534724</v>
      </c>
      <c r="T20">
        <v>7.0020005715918829</v>
      </c>
      <c r="U20" s="156">
        <f t="shared" si="2"/>
        <v>35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35</v>
      </c>
      <c r="E21">
        <f>PPCL!P21</f>
        <v>0</v>
      </c>
      <c r="F21">
        <f t="shared" si="4"/>
        <v>200</v>
      </c>
      <c r="G21">
        <f t="shared" si="5"/>
        <v>35</v>
      </c>
      <c r="H21" s="154"/>
      <c r="I21">
        <f>BRPL_EOD!AI21+BRPL_EOD!AJ21</f>
        <v>9.81</v>
      </c>
      <c r="J21">
        <f>BYPL_EOD!AI21+BYPL_EOD!AJ21</f>
        <v>5.57</v>
      </c>
      <c r="K21">
        <f>MES_EOD!AI21+MES_EOD!AJ21</f>
        <v>2.1</v>
      </c>
      <c r="L21">
        <f>NDMC_EOD!AI21+NDMC_EOD!AJ21</f>
        <v>10.51</v>
      </c>
      <c r="M21">
        <f>TPDDL_EOD!AI21+TPDDL_EOD!AJ21</f>
        <v>7</v>
      </c>
      <c r="N21">
        <f t="shared" si="0"/>
        <v>34.99</v>
      </c>
      <c r="O21" s="154">
        <f t="shared" si="1"/>
        <v>9.9999999999980105E-3</v>
      </c>
      <c r="P21">
        <v>9.812803658188054</v>
      </c>
      <c r="Q21">
        <v>5.5715918833952554</v>
      </c>
      <c r="R21">
        <v>2.1006001714775651</v>
      </c>
      <c r="S21">
        <v>10.51300371534724</v>
      </c>
      <c r="T21">
        <v>7.0020005715918829</v>
      </c>
      <c r="U21" s="156">
        <f t="shared" si="2"/>
        <v>35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35</v>
      </c>
      <c r="E22">
        <f>PPCL!P22</f>
        <v>0</v>
      </c>
      <c r="F22">
        <f t="shared" si="4"/>
        <v>200</v>
      </c>
      <c r="G22">
        <f t="shared" si="5"/>
        <v>35</v>
      </c>
      <c r="H22" s="154"/>
      <c r="I22">
        <f>BRPL_EOD!AI22+BRPL_EOD!AJ22</f>
        <v>9.81</v>
      </c>
      <c r="J22">
        <f>BYPL_EOD!AI22+BYPL_EOD!AJ22</f>
        <v>5.57</v>
      </c>
      <c r="K22">
        <f>MES_EOD!AI22+MES_EOD!AJ22</f>
        <v>2.1</v>
      </c>
      <c r="L22">
        <f>NDMC_EOD!AI22+NDMC_EOD!AJ22</f>
        <v>10.51</v>
      </c>
      <c r="M22">
        <f>TPDDL_EOD!AI22+TPDDL_EOD!AJ22</f>
        <v>7</v>
      </c>
      <c r="N22">
        <f t="shared" si="0"/>
        <v>34.99</v>
      </c>
      <c r="O22" s="154">
        <f t="shared" si="1"/>
        <v>9.9999999999980105E-3</v>
      </c>
      <c r="P22">
        <v>9.812803658188054</v>
      </c>
      <c r="Q22">
        <v>5.5715918833952554</v>
      </c>
      <c r="R22">
        <v>2.1006001714775651</v>
      </c>
      <c r="S22">
        <v>10.51300371534724</v>
      </c>
      <c r="T22">
        <v>7.0020005715918829</v>
      </c>
      <c r="U22" s="156">
        <f t="shared" si="2"/>
        <v>35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200</v>
      </c>
      <c r="G23">
        <f t="shared" si="5"/>
        <v>35</v>
      </c>
      <c r="H23" s="154"/>
      <c r="I23">
        <f>BRPL_EOD!AI23+BRPL_EOD!AJ23</f>
        <v>9.81</v>
      </c>
      <c r="J23">
        <f>BYPL_EOD!AI23+BYPL_EOD!AJ23</f>
        <v>5.57</v>
      </c>
      <c r="K23">
        <f>MES_EOD!AI23+MES_EOD!AJ23</f>
        <v>2.1</v>
      </c>
      <c r="L23">
        <f>NDMC_EOD!AI23+NDMC_EOD!AJ23</f>
        <v>10.51</v>
      </c>
      <c r="M23">
        <f>TPDDL_EOD!AI23+TPDDL_EOD!AJ23</f>
        <v>7</v>
      </c>
      <c r="N23">
        <f t="shared" si="0"/>
        <v>34.99</v>
      </c>
      <c r="O23" s="154">
        <f t="shared" si="1"/>
        <v>9.9999999999980105E-3</v>
      </c>
      <c r="P23">
        <v>9.812803658188054</v>
      </c>
      <c r="Q23">
        <v>5.5715918833952554</v>
      </c>
      <c r="R23">
        <v>2.1006001714775651</v>
      </c>
      <c r="S23">
        <v>10.51300371534724</v>
      </c>
      <c r="T23">
        <v>7.0020005715918829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200</v>
      </c>
      <c r="G24">
        <f t="shared" si="5"/>
        <v>35</v>
      </c>
      <c r="H24" s="154"/>
      <c r="I24">
        <f>BRPL_EOD!AI24+BRPL_EOD!AJ24</f>
        <v>9.81</v>
      </c>
      <c r="J24">
        <f>BYPL_EOD!AI24+BYPL_EOD!AJ24</f>
        <v>5.57</v>
      </c>
      <c r="K24">
        <f>MES_EOD!AI24+MES_EOD!AJ24</f>
        <v>2.1</v>
      </c>
      <c r="L24">
        <f>NDMC_EOD!AI24+NDMC_EOD!AJ24</f>
        <v>10.51</v>
      </c>
      <c r="M24">
        <f>TPDDL_EOD!AI24+TPDDL_EOD!AJ24</f>
        <v>7</v>
      </c>
      <c r="N24">
        <f t="shared" si="0"/>
        <v>34.99</v>
      </c>
      <c r="O24" s="154">
        <f t="shared" si="1"/>
        <v>9.9999999999980105E-3</v>
      </c>
      <c r="P24">
        <v>9.812803658188054</v>
      </c>
      <c r="Q24">
        <v>5.5715918833952554</v>
      </c>
      <c r="R24">
        <v>2.1006001714775651</v>
      </c>
      <c r="S24">
        <v>10.51300371534724</v>
      </c>
      <c r="T24">
        <v>7.0020005715918829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35</v>
      </c>
      <c r="E25">
        <f>PPCL!P25</f>
        <v>0</v>
      </c>
      <c r="F25">
        <f t="shared" si="4"/>
        <v>200</v>
      </c>
      <c r="G25">
        <f t="shared" si="5"/>
        <v>35</v>
      </c>
      <c r="H25" s="154"/>
      <c r="I25">
        <f>BRPL_EOD!AI25+BRPL_EOD!AJ25</f>
        <v>9.81</v>
      </c>
      <c r="J25">
        <f>BYPL_EOD!AI25+BYPL_EOD!AJ25</f>
        <v>5.57</v>
      </c>
      <c r="K25">
        <f>MES_EOD!AI25+MES_EOD!AJ25</f>
        <v>2.1</v>
      </c>
      <c r="L25">
        <f>NDMC_EOD!AI25+NDMC_EOD!AJ25</f>
        <v>10.51</v>
      </c>
      <c r="M25">
        <f>TPDDL_EOD!AI25+TPDDL_EOD!AJ25</f>
        <v>7</v>
      </c>
      <c r="N25">
        <f t="shared" si="0"/>
        <v>34.99</v>
      </c>
      <c r="O25" s="154">
        <f t="shared" si="1"/>
        <v>9.9999999999980105E-3</v>
      </c>
      <c r="P25">
        <v>9.812803658188054</v>
      </c>
      <c r="Q25">
        <v>5.5715918833952554</v>
      </c>
      <c r="R25">
        <v>2.1006001714775651</v>
      </c>
      <c r="S25">
        <v>10.51300371534724</v>
      </c>
      <c r="T25">
        <v>7.0020005715918829</v>
      </c>
      <c r="U25" s="156">
        <f t="shared" si="2"/>
        <v>35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35</v>
      </c>
      <c r="E26">
        <f>PPCL!P26</f>
        <v>0</v>
      </c>
      <c r="F26">
        <f t="shared" si="4"/>
        <v>200</v>
      </c>
      <c r="G26">
        <f t="shared" si="5"/>
        <v>35</v>
      </c>
      <c r="H26" s="154"/>
      <c r="I26">
        <f>BRPL_EOD!AI26+BRPL_EOD!AJ26</f>
        <v>9.81</v>
      </c>
      <c r="J26">
        <f>BYPL_EOD!AI26+BYPL_EOD!AJ26</f>
        <v>5.57</v>
      </c>
      <c r="K26">
        <f>MES_EOD!AI26+MES_EOD!AJ26</f>
        <v>2.1</v>
      </c>
      <c r="L26">
        <f>NDMC_EOD!AI26+NDMC_EOD!AJ26</f>
        <v>10.51</v>
      </c>
      <c r="M26">
        <f>TPDDL_EOD!AI26+TPDDL_EOD!AJ26</f>
        <v>7</v>
      </c>
      <c r="N26">
        <f t="shared" si="0"/>
        <v>34.99</v>
      </c>
      <c r="O26" s="154">
        <f t="shared" si="1"/>
        <v>9.9999999999980105E-3</v>
      </c>
      <c r="P26">
        <v>9.812803658188054</v>
      </c>
      <c r="Q26">
        <v>5.5715918833952554</v>
      </c>
      <c r="R26">
        <v>2.1006001714775651</v>
      </c>
      <c r="S26">
        <v>10.51300371534724</v>
      </c>
      <c r="T26">
        <v>7.0020005715918829</v>
      </c>
      <c r="U26" s="156">
        <f t="shared" si="2"/>
        <v>35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9.81</v>
      </c>
      <c r="J27">
        <f>BYPL_EOD!AI27+BYPL_EOD!AJ27</f>
        <v>5.57</v>
      </c>
      <c r="K27">
        <f>MES_EOD!AI27+MES_EOD!AJ27</f>
        <v>2.1</v>
      </c>
      <c r="L27">
        <f>NDMC_EOD!AI27+NDMC_EOD!AJ27</f>
        <v>10.51</v>
      </c>
      <c r="M27">
        <f>TPDDL_EOD!AI27+TPDDL_EOD!AJ27</f>
        <v>7</v>
      </c>
      <c r="N27">
        <f t="shared" si="0"/>
        <v>34.99</v>
      </c>
      <c r="O27" s="154">
        <f t="shared" si="1"/>
        <v>1.009999999999998</v>
      </c>
      <c r="P27">
        <v>10.093169476993427</v>
      </c>
      <c r="Q27">
        <v>5.7307802229208349</v>
      </c>
      <c r="R27">
        <v>2.160617319234067</v>
      </c>
      <c r="S27">
        <v>10.813375250071449</v>
      </c>
      <c r="T27">
        <v>7.2020577307802229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9.81</v>
      </c>
      <c r="J28">
        <f>BYPL_EOD!AI28+BYPL_EOD!AJ28</f>
        <v>5.57</v>
      </c>
      <c r="K28">
        <f>MES_EOD!AI28+MES_EOD!AJ28</f>
        <v>2.1</v>
      </c>
      <c r="L28">
        <f>NDMC_EOD!AI28+NDMC_EOD!AJ28</f>
        <v>10.51</v>
      </c>
      <c r="M28">
        <f>TPDDL_EOD!AI28+TPDDL_EOD!AJ28</f>
        <v>7</v>
      </c>
      <c r="N28">
        <f t="shared" si="0"/>
        <v>34.99</v>
      </c>
      <c r="O28" s="154">
        <f t="shared" si="1"/>
        <v>1.009999999999998</v>
      </c>
      <c r="P28">
        <v>10.093169476993427</v>
      </c>
      <c r="Q28">
        <v>5.7307802229208349</v>
      </c>
      <c r="R28">
        <v>2.160617319234067</v>
      </c>
      <c r="S28">
        <v>10.813375250071449</v>
      </c>
      <c r="T28">
        <v>7.2020577307802229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9.81</v>
      </c>
      <c r="J29">
        <f>BYPL_EOD!AI29+BYPL_EOD!AJ29</f>
        <v>5.57</v>
      </c>
      <c r="K29">
        <f>MES_EOD!AI29+MES_EOD!AJ29</f>
        <v>2.1</v>
      </c>
      <c r="L29">
        <f>NDMC_EOD!AI29+NDMC_EOD!AJ29</f>
        <v>10.51</v>
      </c>
      <c r="M29">
        <f>TPDDL_EOD!AI29+TPDDL_EOD!AJ29</f>
        <v>7</v>
      </c>
      <c r="N29">
        <f t="shared" si="0"/>
        <v>34.99</v>
      </c>
      <c r="O29" s="154">
        <f t="shared" si="1"/>
        <v>1.009999999999998</v>
      </c>
      <c r="P29">
        <v>10.093169476993427</v>
      </c>
      <c r="Q29">
        <v>5.7307802229208349</v>
      </c>
      <c r="R29">
        <v>2.160617319234067</v>
      </c>
      <c r="S29">
        <v>10.813375250071449</v>
      </c>
      <c r="T29">
        <v>7.2020577307802229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9.81</v>
      </c>
      <c r="J30">
        <f>BYPL_EOD!AI30+BYPL_EOD!AJ30</f>
        <v>5.57</v>
      </c>
      <c r="K30">
        <f>MES_EOD!AI30+MES_EOD!AJ30</f>
        <v>2.1</v>
      </c>
      <c r="L30">
        <f>NDMC_EOD!AI30+NDMC_EOD!AJ30</f>
        <v>10.51</v>
      </c>
      <c r="M30">
        <f>TPDDL_EOD!AI30+TPDDL_EOD!AJ30</f>
        <v>7</v>
      </c>
      <c r="N30">
        <f t="shared" si="0"/>
        <v>34.99</v>
      </c>
      <c r="O30" s="154">
        <f t="shared" si="1"/>
        <v>1.009999999999998</v>
      </c>
      <c r="P30">
        <v>10.093169476993427</v>
      </c>
      <c r="Q30">
        <v>5.7307802229208349</v>
      </c>
      <c r="R30">
        <v>2.160617319234067</v>
      </c>
      <c r="S30">
        <v>10.813375250071449</v>
      </c>
      <c r="T30">
        <v>7.2020577307802229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8.84</v>
      </c>
      <c r="J31">
        <f>BYPL_EOD!AI31+BYPL_EOD!AJ31</f>
        <v>5.0199999999999996</v>
      </c>
      <c r="K31">
        <f>MES_EOD!AI31+MES_EOD!AJ31</f>
        <v>2</v>
      </c>
      <c r="L31">
        <f>NDMC_EOD!AI31+NDMC_EOD!AJ31</f>
        <v>10.14</v>
      </c>
      <c r="M31">
        <f>TPDDL_EOD!AI31+TPDDL_EOD!AJ31</f>
        <v>7</v>
      </c>
      <c r="N31">
        <f t="shared" si="0"/>
        <v>33</v>
      </c>
      <c r="O31" s="154">
        <f t="shared" si="1"/>
        <v>1</v>
      </c>
      <c r="P31">
        <v>9.1078787878787875</v>
      </c>
      <c r="Q31">
        <v>5.1721212121212119</v>
      </c>
      <c r="R31">
        <v>2.0606060606060606</v>
      </c>
      <c r="S31">
        <v>10.447272727272727</v>
      </c>
      <c r="T31">
        <v>7.2121212121212119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8.9</v>
      </c>
      <c r="J32">
        <f>BYPL_EOD!AI32+BYPL_EOD!AJ32</f>
        <v>5.0599999999999996</v>
      </c>
      <c r="K32">
        <f>MES_EOD!AI32+MES_EOD!AJ32</f>
        <v>1.91</v>
      </c>
      <c r="L32">
        <f>NDMC_EOD!AI32+NDMC_EOD!AJ32</f>
        <v>10.14</v>
      </c>
      <c r="M32">
        <f>TPDDL_EOD!AI32+TPDDL_EOD!AJ32</f>
        <v>7</v>
      </c>
      <c r="N32">
        <f t="shared" si="0"/>
        <v>33.010000000000005</v>
      </c>
      <c r="O32" s="154">
        <f t="shared" si="1"/>
        <v>0.98999999999999488</v>
      </c>
      <c r="P32">
        <v>9.1669191154195691</v>
      </c>
      <c r="Q32">
        <v>5.2117540139351703</v>
      </c>
      <c r="R32">
        <v>1.9672826416237501</v>
      </c>
      <c r="S32">
        <v>10.44410784610724</v>
      </c>
      <c r="T32">
        <v>7.2099363829142673</v>
      </c>
      <c r="U32" s="156">
        <f t="shared" si="2"/>
        <v>33.999999999999993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8.9</v>
      </c>
      <c r="J33">
        <f>BYPL_EOD!AI33+BYPL_EOD!AJ33</f>
        <v>5.0599999999999996</v>
      </c>
      <c r="K33">
        <f>MES_EOD!AI33+MES_EOD!AJ33</f>
        <v>1.91</v>
      </c>
      <c r="L33">
        <f>NDMC_EOD!AI33+NDMC_EOD!AJ33</f>
        <v>10.14</v>
      </c>
      <c r="M33">
        <f>TPDDL_EOD!AI33+TPDDL_EOD!AJ33</f>
        <v>7</v>
      </c>
      <c r="N33">
        <f t="shared" si="0"/>
        <v>33.010000000000005</v>
      </c>
      <c r="O33" s="154">
        <f t="shared" si="1"/>
        <v>0.98999999999999488</v>
      </c>
      <c r="P33">
        <v>9.1669191154195691</v>
      </c>
      <c r="Q33">
        <v>5.2117540139351703</v>
      </c>
      <c r="R33">
        <v>1.9672826416237501</v>
      </c>
      <c r="S33">
        <v>10.44410784610724</v>
      </c>
      <c r="T33">
        <v>7.2099363829142673</v>
      </c>
      <c r="U33" s="156">
        <f t="shared" si="2"/>
        <v>33.999999999999993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8.9</v>
      </c>
      <c r="J34">
        <f>BYPL_EOD!AI34+BYPL_EOD!AJ34</f>
        <v>5.0599999999999996</v>
      </c>
      <c r="K34">
        <f>MES_EOD!AI34+MES_EOD!AJ34</f>
        <v>1.91</v>
      </c>
      <c r="L34">
        <f>NDMC_EOD!AI34+NDMC_EOD!AJ34</f>
        <v>10.14</v>
      </c>
      <c r="M34">
        <f>TPDDL_EOD!AI34+TPDDL_EOD!AJ34</f>
        <v>7</v>
      </c>
      <c r="N34">
        <f t="shared" si="0"/>
        <v>33.010000000000005</v>
      </c>
      <c r="O34" s="154">
        <f t="shared" si="1"/>
        <v>0.98999999999999488</v>
      </c>
      <c r="P34">
        <v>9.1669191154195691</v>
      </c>
      <c r="Q34">
        <v>5.2117540139351703</v>
      </c>
      <c r="R34">
        <v>1.9672826416237501</v>
      </c>
      <c r="S34">
        <v>10.44410784610724</v>
      </c>
      <c r="T34">
        <v>7.2099363829142673</v>
      </c>
      <c r="U34" s="156">
        <f t="shared" si="2"/>
        <v>33.999999999999993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9.4600000000000009</v>
      </c>
      <c r="J35">
        <f>BYPL_EOD!AI35+BYPL_EOD!AJ35</f>
        <v>5.37</v>
      </c>
      <c r="K35">
        <f>MES_EOD!AI35+MES_EOD!AJ35</f>
        <v>2.0299999999999998</v>
      </c>
      <c r="L35">
        <f>NDMC_EOD!AI35+NDMC_EOD!AJ35</f>
        <v>10.14</v>
      </c>
      <c r="M35">
        <f>TPDDL_EOD!AI35+TPDDL_EOD!AJ35</f>
        <v>7</v>
      </c>
      <c r="N35">
        <f t="shared" si="0"/>
        <v>34</v>
      </c>
      <c r="O35" s="154">
        <f t="shared" si="1"/>
        <v>0</v>
      </c>
      <c r="P35">
        <v>9.4600000000000009</v>
      </c>
      <c r="Q35">
        <v>5.37</v>
      </c>
      <c r="R35">
        <v>2.0299999999999998</v>
      </c>
      <c r="S35">
        <v>10.14</v>
      </c>
      <c r="T35">
        <v>7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9.4600000000000009</v>
      </c>
      <c r="J36">
        <f>BYPL_EOD!AI36+BYPL_EOD!AJ36</f>
        <v>5.37</v>
      </c>
      <c r="K36">
        <f>MES_EOD!AI36+MES_EOD!AJ36</f>
        <v>2.0299999999999998</v>
      </c>
      <c r="L36">
        <f>NDMC_EOD!AI36+NDMC_EOD!AJ36</f>
        <v>10.14</v>
      </c>
      <c r="M36">
        <f>TPDDL_EOD!AI36+TPDDL_EOD!AJ36</f>
        <v>7</v>
      </c>
      <c r="N36">
        <f t="shared" si="0"/>
        <v>34</v>
      </c>
      <c r="O36" s="154">
        <f t="shared" si="1"/>
        <v>0</v>
      </c>
      <c r="P36">
        <v>9.4600000000000009</v>
      </c>
      <c r="Q36">
        <v>5.37</v>
      </c>
      <c r="R36">
        <v>2.0299999999999998</v>
      </c>
      <c r="S36">
        <v>10.14</v>
      </c>
      <c r="T36">
        <v>7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9.4600000000000009</v>
      </c>
      <c r="J37">
        <f>BYPL_EOD!AI37+BYPL_EOD!AJ37</f>
        <v>5.37</v>
      </c>
      <c r="K37">
        <f>MES_EOD!AI37+MES_EOD!AJ37</f>
        <v>2.0299999999999998</v>
      </c>
      <c r="L37">
        <f>NDMC_EOD!AI37+NDMC_EOD!AJ37</f>
        <v>10.14</v>
      </c>
      <c r="M37">
        <f>TPDDL_EOD!AI37+TPDDL_EOD!AJ37</f>
        <v>7</v>
      </c>
      <c r="N37">
        <f t="shared" si="0"/>
        <v>34</v>
      </c>
      <c r="O37" s="154">
        <f t="shared" si="1"/>
        <v>0</v>
      </c>
      <c r="P37">
        <v>9.4600000000000009</v>
      </c>
      <c r="Q37">
        <v>5.37</v>
      </c>
      <c r="R37">
        <v>2.0299999999999998</v>
      </c>
      <c r="S37">
        <v>10.14</v>
      </c>
      <c r="T37">
        <v>7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9.4600000000000009</v>
      </c>
      <c r="J38">
        <f>BYPL_EOD!AI38+BYPL_EOD!AJ38</f>
        <v>5.37</v>
      </c>
      <c r="K38">
        <f>MES_EOD!AI38+MES_EOD!AJ38</f>
        <v>2.0299999999999998</v>
      </c>
      <c r="L38">
        <f>NDMC_EOD!AI38+NDMC_EOD!AJ38</f>
        <v>10.14</v>
      </c>
      <c r="M38">
        <f>TPDDL_EOD!AI38+TPDDL_EOD!AJ38</f>
        <v>7</v>
      </c>
      <c r="N38">
        <f t="shared" si="0"/>
        <v>34</v>
      </c>
      <c r="O38" s="154">
        <f t="shared" si="1"/>
        <v>0</v>
      </c>
      <c r="P38">
        <v>9.4600000000000009</v>
      </c>
      <c r="Q38">
        <v>5.37</v>
      </c>
      <c r="R38">
        <v>2.0299999999999998</v>
      </c>
      <c r="S38">
        <v>10.14</v>
      </c>
      <c r="T38">
        <v>7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9.4600000000000009</v>
      </c>
      <c r="J39">
        <f>BYPL_EOD!AI39+BYPL_EOD!AJ39</f>
        <v>5.37</v>
      </c>
      <c r="K39">
        <f>MES_EOD!AI39+MES_EOD!AJ39</f>
        <v>2.0299999999999998</v>
      </c>
      <c r="L39">
        <f>NDMC_EOD!AI39+NDMC_EOD!AJ39</f>
        <v>10.14</v>
      </c>
      <c r="M39">
        <f>TPDDL_EOD!AI39+TPDDL_EOD!AJ39</f>
        <v>7</v>
      </c>
      <c r="N39">
        <f t="shared" si="0"/>
        <v>34</v>
      </c>
      <c r="O39" s="154">
        <f t="shared" si="1"/>
        <v>0</v>
      </c>
      <c r="P39">
        <v>9.4600000000000009</v>
      </c>
      <c r="Q39">
        <v>5.37</v>
      </c>
      <c r="R39">
        <v>2.0299999999999998</v>
      </c>
      <c r="S39">
        <v>10.14</v>
      </c>
      <c r="T39">
        <v>7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9.4600000000000009</v>
      </c>
      <c r="J40">
        <f>BYPL_EOD!AI40+BYPL_EOD!AJ40</f>
        <v>5.37</v>
      </c>
      <c r="K40">
        <f>MES_EOD!AI40+MES_EOD!AJ40</f>
        <v>2.0299999999999998</v>
      </c>
      <c r="L40">
        <f>NDMC_EOD!AI40+NDMC_EOD!AJ40</f>
        <v>10.14</v>
      </c>
      <c r="M40">
        <f>TPDDL_EOD!AI40+TPDDL_EOD!AJ40</f>
        <v>7</v>
      </c>
      <c r="N40">
        <f t="shared" si="0"/>
        <v>34</v>
      </c>
      <c r="O40" s="154">
        <f t="shared" si="1"/>
        <v>0</v>
      </c>
      <c r="P40">
        <v>9.4600000000000009</v>
      </c>
      <c r="Q40">
        <v>5.37</v>
      </c>
      <c r="R40">
        <v>2.0299999999999998</v>
      </c>
      <c r="S40">
        <v>10.14</v>
      </c>
      <c r="T40">
        <v>7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9.4600000000000009</v>
      </c>
      <c r="J41">
        <f>BYPL_EOD!AI41+BYPL_EOD!AJ41</f>
        <v>5.37</v>
      </c>
      <c r="K41">
        <f>MES_EOD!AI41+MES_EOD!AJ41</f>
        <v>2.0299999999999998</v>
      </c>
      <c r="L41">
        <f>NDMC_EOD!AI41+NDMC_EOD!AJ41</f>
        <v>10.14</v>
      </c>
      <c r="M41">
        <f>TPDDL_EOD!AI41+TPDDL_EOD!AJ41</f>
        <v>7</v>
      </c>
      <c r="N41">
        <f t="shared" si="0"/>
        <v>34</v>
      </c>
      <c r="O41" s="154">
        <f t="shared" si="1"/>
        <v>0</v>
      </c>
      <c r="P41">
        <v>9.4600000000000009</v>
      </c>
      <c r="Q41">
        <v>5.37</v>
      </c>
      <c r="R41">
        <v>2.0299999999999998</v>
      </c>
      <c r="S41">
        <v>10.14</v>
      </c>
      <c r="T41">
        <v>7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9.4600000000000009</v>
      </c>
      <c r="J42">
        <f>BYPL_EOD!AI42+BYPL_EOD!AJ42</f>
        <v>5.37</v>
      </c>
      <c r="K42">
        <f>MES_EOD!AI42+MES_EOD!AJ42</f>
        <v>2.0299999999999998</v>
      </c>
      <c r="L42">
        <f>NDMC_EOD!AI42+NDMC_EOD!AJ42</f>
        <v>10.14</v>
      </c>
      <c r="M42">
        <f>TPDDL_EOD!AI42+TPDDL_EOD!AJ42</f>
        <v>7</v>
      </c>
      <c r="N42">
        <f t="shared" si="0"/>
        <v>34</v>
      </c>
      <c r="O42" s="154">
        <f t="shared" si="1"/>
        <v>0</v>
      </c>
      <c r="P42">
        <v>9.4600000000000009</v>
      </c>
      <c r="Q42">
        <v>5.37</v>
      </c>
      <c r="R42">
        <v>2.0299999999999998</v>
      </c>
      <c r="S42">
        <v>10.14</v>
      </c>
      <c r="T42">
        <v>7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200</v>
      </c>
      <c r="G43">
        <f t="shared" si="5"/>
        <v>34</v>
      </c>
      <c r="H43" s="154"/>
      <c r="I43">
        <f>BRPL_EOD!AI43+BRPL_EOD!AJ43</f>
        <v>9.4600000000000009</v>
      </c>
      <c r="J43">
        <f>BYPL_EOD!AI43+BYPL_EOD!AJ43</f>
        <v>5.37</v>
      </c>
      <c r="K43">
        <f>MES_EOD!AI43+MES_EOD!AJ43</f>
        <v>2.0299999999999998</v>
      </c>
      <c r="L43">
        <f>NDMC_EOD!AI43+NDMC_EOD!AJ43</f>
        <v>10.14</v>
      </c>
      <c r="M43">
        <f>TPDDL_EOD!AI43+TPDDL_EOD!AJ43</f>
        <v>7</v>
      </c>
      <c r="N43">
        <f t="shared" si="0"/>
        <v>34</v>
      </c>
      <c r="O43" s="154">
        <f t="shared" si="1"/>
        <v>0</v>
      </c>
      <c r="P43">
        <v>9.4600000000000009</v>
      </c>
      <c r="Q43">
        <v>5.37</v>
      </c>
      <c r="R43">
        <v>2.0299999999999998</v>
      </c>
      <c r="S43">
        <v>10.14</v>
      </c>
      <c r="T43">
        <v>7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200</v>
      </c>
      <c r="G44">
        <f t="shared" si="5"/>
        <v>34</v>
      </c>
      <c r="H44" s="154"/>
      <c r="I44">
        <f>BRPL_EOD!AI44+BRPL_EOD!AJ44</f>
        <v>9.4600000000000009</v>
      </c>
      <c r="J44">
        <f>BYPL_EOD!AI44+BYPL_EOD!AJ44</f>
        <v>5.37</v>
      </c>
      <c r="K44">
        <f>MES_EOD!AI44+MES_EOD!AJ44</f>
        <v>2.0299999999999998</v>
      </c>
      <c r="L44">
        <f>NDMC_EOD!AI44+NDMC_EOD!AJ44</f>
        <v>10.14</v>
      </c>
      <c r="M44">
        <f>TPDDL_EOD!AI44+TPDDL_EOD!AJ44</f>
        <v>7</v>
      </c>
      <c r="N44">
        <f t="shared" si="0"/>
        <v>34</v>
      </c>
      <c r="O44" s="154">
        <f t="shared" si="1"/>
        <v>0</v>
      </c>
      <c r="P44">
        <v>9.4600000000000009</v>
      </c>
      <c r="Q44">
        <v>5.37</v>
      </c>
      <c r="R44">
        <v>2.0299999999999998</v>
      </c>
      <c r="S44">
        <v>10.14</v>
      </c>
      <c r="T44">
        <v>7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4.24</v>
      </c>
      <c r="J45">
        <f>BYPL_EOD!AI45+BYPL_EOD!AJ45</f>
        <v>17.66</v>
      </c>
      <c r="K45">
        <f>MES_EOD!AI45+MES_EOD!AJ45</f>
        <v>0</v>
      </c>
      <c r="L45">
        <f>NDMC_EOD!AI45+NDMC_EOD!AJ45</f>
        <v>7.16</v>
      </c>
      <c r="M45">
        <f>TPDDL_EOD!AI45+TPDDL_EOD!AJ45</f>
        <v>4.9400000000000004</v>
      </c>
      <c r="N45">
        <f t="shared" si="0"/>
        <v>34</v>
      </c>
      <c r="O45" s="154">
        <f t="shared" si="1"/>
        <v>0</v>
      </c>
      <c r="P45">
        <v>4.24</v>
      </c>
      <c r="Q45">
        <v>17.66</v>
      </c>
      <c r="R45">
        <v>0</v>
      </c>
      <c r="S45">
        <v>7.16</v>
      </c>
      <c r="T45">
        <v>4.9400000000000004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9.4600000000000009</v>
      </c>
      <c r="J46">
        <f>BYPL_EOD!AI46+BYPL_EOD!AJ46</f>
        <v>5.37</v>
      </c>
      <c r="K46">
        <f>MES_EOD!AI46+MES_EOD!AJ46</f>
        <v>2.0299999999999998</v>
      </c>
      <c r="L46">
        <f>NDMC_EOD!AI46+NDMC_EOD!AJ46</f>
        <v>10.14</v>
      </c>
      <c r="M46">
        <f>TPDDL_EOD!AI46+TPDDL_EOD!AJ46</f>
        <v>7</v>
      </c>
      <c r="N46">
        <f t="shared" si="0"/>
        <v>34</v>
      </c>
      <c r="O46" s="154">
        <f t="shared" si="1"/>
        <v>0</v>
      </c>
      <c r="P46">
        <v>9.4600000000000009</v>
      </c>
      <c r="Q46">
        <v>5.37</v>
      </c>
      <c r="R46">
        <v>2.0299999999999998</v>
      </c>
      <c r="S46">
        <v>10.14</v>
      </c>
      <c r="T46">
        <v>7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200</v>
      </c>
      <c r="G47">
        <f t="shared" si="5"/>
        <v>34</v>
      </c>
      <c r="H47" s="154"/>
      <c r="I47">
        <f>BRPL_EOD!AI47+BRPL_EOD!AJ47</f>
        <v>9.4600000000000009</v>
      </c>
      <c r="J47">
        <f>BYPL_EOD!AI47+BYPL_EOD!AJ47</f>
        <v>5.37</v>
      </c>
      <c r="K47">
        <f>MES_EOD!AI47+MES_EOD!AJ47</f>
        <v>2.0299999999999998</v>
      </c>
      <c r="L47">
        <f>NDMC_EOD!AI47+NDMC_EOD!AJ47</f>
        <v>10.14</v>
      </c>
      <c r="M47">
        <f>TPDDL_EOD!AI47+TPDDL_EOD!AJ47</f>
        <v>7</v>
      </c>
      <c r="N47">
        <f t="shared" si="0"/>
        <v>34</v>
      </c>
      <c r="O47" s="154">
        <f t="shared" si="1"/>
        <v>0</v>
      </c>
      <c r="P47">
        <v>9.4600000000000009</v>
      </c>
      <c r="Q47">
        <v>5.37</v>
      </c>
      <c r="R47">
        <v>2.0299999999999998</v>
      </c>
      <c r="S47">
        <v>10.14</v>
      </c>
      <c r="T47">
        <v>7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200</v>
      </c>
      <c r="G48">
        <f t="shared" si="5"/>
        <v>34</v>
      </c>
      <c r="H48" s="154"/>
      <c r="I48">
        <f>BRPL_EOD!AI48+BRPL_EOD!AJ48</f>
        <v>9.4600000000000009</v>
      </c>
      <c r="J48">
        <f>BYPL_EOD!AI48+BYPL_EOD!AJ48</f>
        <v>5.37</v>
      </c>
      <c r="K48">
        <f>MES_EOD!AI48+MES_EOD!AJ48</f>
        <v>2.0299999999999998</v>
      </c>
      <c r="L48">
        <f>NDMC_EOD!AI48+NDMC_EOD!AJ48</f>
        <v>10.14</v>
      </c>
      <c r="M48">
        <f>TPDDL_EOD!AI48+TPDDL_EOD!AJ48</f>
        <v>7</v>
      </c>
      <c r="N48">
        <f t="shared" si="0"/>
        <v>34</v>
      </c>
      <c r="O48" s="154">
        <f t="shared" si="1"/>
        <v>0</v>
      </c>
      <c r="P48">
        <v>9.4600000000000009</v>
      </c>
      <c r="Q48">
        <v>5.37</v>
      </c>
      <c r="R48">
        <v>2.0299999999999998</v>
      </c>
      <c r="S48">
        <v>10.14</v>
      </c>
      <c r="T48">
        <v>7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200</v>
      </c>
      <c r="G49">
        <f t="shared" si="5"/>
        <v>34</v>
      </c>
      <c r="H49" s="154"/>
      <c r="I49">
        <f>BRPL_EOD!AI49+BRPL_EOD!AJ49</f>
        <v>9.4600000000000009</v>
      </c>
      <c r="J49">
        <f>BYPL_EOD!AI49+BYPL_EOD!AJ49</f>
        <v>5.37</v>
      </c>
      <c r="K49">
        <f>MES_EOD!AI49+MES_EOD!AJ49</f>
        <v>2.0299999999999998</v>
      </c>
      <c r="L49">
        <f>NDMC_EOD!AI49+NDMC_EOD!AJ49</f>
        <v>10.14</v>
      </c>
      <c r="M49">
        <f>TPDDL_EOD!AI49+TPDDL_EOD!AJ49</f>
        <v>7</v>
      </c>
      <c r="N49">
        <f t="shared" si="0"/>
        <v>34</v>
      </c>
      <c r="O49" s="154">
        <f t="shared" si="1"/>
        <v>0</v>
      </c>
      <c r="P49">
        <v>9.4600000000000009</v>
      </c>
      <c r="Q49">
        <v>5.37</v>
      </c>
      <c r="R49">
        <v>2.0299999999999998</v>
      </c>
      <c r="S49">
        <v>10.14</v>
      </c>
      <c r="T49">
        <v>7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200</v>
      </c>
      <c r="G50">
        <f t="shared" si="5"/>
        <v>34</v>
      </c>
      <c r="H50" s="154"/>
      <c r="I50">
        <f>BRPL_EOD!AI50+BRPL_EOD!AJ50</f>
        <v>9.4600000000000009</v>
      </c>
      <c r="J50">
        <f>BYPL_EOD!AI50+BYPL_EOD!AJ50</f>
        <v>5.37</v>
      </c>
      <c r="K50">
        <f>MES_EOD!AI50+MES_EOD!AJ50</f>
        <v>2.0299999999999998</v>
      </c>
      <c r="L50">
        <f>NDMC_EOD!AI50+NDMC_EOD!AJ50</f>
        <v>10.14</v>
      </c>
      <c r="M50">
        <f>TPDDL_EOD!AI50+TPDDL_EOD!AJ50</f>
        <v>7</v>
      </c>
      <c r="N50">
        <f t="shared" si="0"/>
        <v>34</v>
      </c>
      <c r="O50" s="154">
        <f t="shared" si="1"/>
        <v>0</v>
      </c>
      <c r="P50">
        <v>9.4600000000000009</v>
      </c>
      <c r="Q50">
        <v>5.37</v>
      </c>
      <c r="R50">
        <v>2.0299999999999998</v>
      </c>
      <c r="S50">
        <v>10.14</v>
      </c>
      <c r="T50">
        <v>7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200</v>
      </c>
      <c r="G51">
        <f t="shared" si="5"/>
        <v>34</v>
      </c>
      <c r="H51" s="154"/>
      <c r="I51">
        <f>BRPL_EOD!AI51+BRPL_EOD!AJ51</f>
        <v>9.4600000000000009</v>
      </c>
      <c r="J51">
        <f>BYPL_EOD!AI51+BYPL_EOD!AJ51</f>
        <v>5.37</v>
      </c>
      <c r="K51">
        <f>MES_EOD!AI51+MES_EOD!AJ51</f>
        <v>2.0299999999999998</v>
      </c>
      <c r="L51">
        <f>NDMC_EOD!AI51+NDMC_EOD!AJ51</f>
        <v>10.14</v>
      </c>
      <c r="M51">
        <f>TPDDL_EOD!AI51+TPDDL_EOD!AJ51</f>
        <v>7</v>
      </c>
      <c r="N51">
        <f t="shared" si="0"/>
        <v>34</v>
      </c>
      <c r="O51" s="154">
        <f t="shared" si="1"/>
        <v>0</v>
      </c>
      <c r="P51">
        <v>9.4600000000000009</v>
      </c>
      <c r="Q51">
        <v>5.37</v>
      </c>
      <c r="R51">
        <v>2.0299999999999998</v>
      </c>
      <c r="S51">
        <v>10.14</v>
      </c>
      <c r="T51">
        <v>7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200</v>
      </c>
      <c r="G52">
        <f t="shared" si="5"/>
        <v>34</v>
      </c>
      <c r="H52" s="154"/>
      <c r="I52">
        <f>BRPL_EOD!AI52+BRPL_EOD!AJ52</f>
        <v>9.4600000000000009</v>
      </c>
      <c r="J52">
        <f>BYPL_EOD!AI52+BYPL_EOD!AJ52</f>
        <v>5.37</v>
      </c>
      <c r="K52">
        <f>MES_EOD!AI52+MES_EOD!AJ52</f>
        <v>2.0299999999999998</v>
      </c>
      <c r="L52">
        <f>NDMC_EOD!AI52+NDMC_EOD!AJ52</f>
        <v>10.14</v>
      </c>
      <c r="M52">
        <f>TPDDL_EOD!AI52+TPDDL_EOD!AJ52</f>
        <v>7</v>
      </c>
      <c r="N52">
        <f t="shared" si="0"/>
        <v>34</v>
      </c>
      <c r="O52" s="154">
        <f t="shared" si="1"/>
        <v>0</v>
      </c>
      <c r="P52">
        <v>9.4600000000000009</v>
      </c>
      <c r="Q52">
        <v>5.37</v>
      </c>
      <c r="R52">
        <v>2.0299999999999998</v>
      </c>
      <c r="S52">
        <v>10.14</v>
      </c>
      <c r="T52">
        <v>7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200</v>
      </c>
      <c r="G53">
        <f t="shared" si="5"/>
        <v>34</v>
      </c>
      <c r="H53" s="154"/>
      <c r="I53">
        <f>BRPL_EOD!AI53+BRPL_EOD!AJ53</f>
        <v>9.4600000000000009</v>
      </c>
      <c r="J53">
        <f>BYPL_EOD!AI53+BYPL_EOD!AJ53</f>
        <v>5.37</v>
      </c>
      <c r="K53">
        <f>MES_EOD!AI53+MES_EOD!AJ53</f>
        <v>2.0299999999999998</v>
      </c>
      <c r="L53">
        <f>NDMC_EOD!AI53+NDMC_EOD!AJ53</f>
        <v>10.14</v>
      </c>
      <c r="M53">
        <f>TPDDL_EOD!AI53+TPDDL_EOD!AJ53</f>
        <v>7</v>
      </c>
      <c r="N53">
        <f t="shared" si="0"/>
        <v>34</v>
      </c>
      <c r="O53" s="154">
        <f t="shared" si="1"/>
        <v>0</v>
      </c>
      <c r="P53">
        <v>9.4600000000000009</v>
      </c>
      <c r="Q53">
        <v>5.37</v>
      </c>
      <c r="R53">
        <v>2.0299999999999998</v>
      </c>
      <c r="S53">
        <v>10.14</v>
      </c>
      <c r="T53">
        <v>7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200</v>
      </c>
      <c r="G54">
        <f t="shared" si="5"/>
        <v>34</v>
      </c>
      <c r="H54" s="154"/>
      <c r="I54">
        <f>BRPL_EOD!AI54+BRPL_EOD!AJ54</f>
        <v>9.4600000000000009</v>
      </c>
      <c r="J54">
        <f>BYPL_EOD!AI54+BYPL_EOD!AJ54</f>
        <v>5.37</v>
      </c>
      <c r="K54">
        <f>MES_EOD!AI54+MES_EOD!AJ54</f>
        <v>2.0299999999999998</v>
      </c>
      <c r="L54">
        <f>NDMC_EOD!AI54+NDMC_EOD!AJ54</f>
        <v>10.14</v>
      </c>
      <c r="M54">
        <f>TPDDL_EOD!AI54+TPDDL_EOD!AJ54</f>
        <v>7</v>
      </c>
      <c r="N54">
        <f t="shared" si="0"/>
        <v>34</v>
      </c>
      <c r="O54" s="154">
        <f t="shared" si="1"/>
        <v>0</v>
      </c>
      <c r="P54">
        <v>9.4600000000000009</v>
      </c>
      <c r="Q54">
        <v>5.37</v>
      </c>
      <c r="R54">
        <v>2.0299999999999998</v>
      </c>
      <c r="S54">
        <v>10.14</v>
      </c>
      <c r="T54">
        <v>7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200</v>
      </c>
      <c r="G55">
        <f t="shared" si="5"/>
        <v>34</v>
      </c>
      <c r="H55" s="154"/>
      <c r="I55">
        <f>BRPL_EOD!AI55+BRPL_EOD!AJ55</f>
        <v>9.4600000000000009</v>
      </c>
      <c r="J55">
        <f>BYPL_EOD!AI55+BYPL_EOD!AJ55</f>
        <v>5.37</v>
      </c>
      <c r="K55">
        <f>MES_EOD!AI55+MES_EOD!AJ55</f>
        <v>2.0299999999999998</v>
      </c>
      <c r="L55">
        <f>NDMC_EOD!AI55+NDMC_EOD!AJ55</f>
        <v>10.14</v>
      </c>
      <c r="M55">
        <f>TPDDL_EOD!AI55+TPDDL_EOD!AJ55</f>
        <v>7</v>
      </c>
      <c r="N55">
        <f t="shared" si="0"/>
        <v>34</v>
      </c>
      <c r="O55" s="154">
        <f t="shared" si="1"/>
        <v>0</v>
      </c>
      <c r="P55">
        <v>9.4600000000000009</v>
      </c>
      <c r="Q55">
        <v>5.37</v>
      </c>
      <c r="R55">
        <v>2.0299999999999998</v>
      </c>
      <c r="S55">
        <v>10.14</v>
      </c>
      <c r="T55">
        <v>7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200</v>
      </c>
      <c r="G56">
        <f t="shared" si="5"/>
        <v>34</v>
      </c>
      <c r="H56" s="154"/>
      <c r="I56">
        <f>BRPL_EOD!AI56+BRPL_EOD!AJ56</f>
        <v>9.4600000000000009</v>
      </c>
      <c r="J56">
        <f>BYPL_EOD!AI56+BYPL_EOD!AJ56</f>
        <v>5.37</v>
      </c>
      <c r="K56">
        <f>MES_EOD!AI56+MES_EOD!AJ56</f>
        <v>2.0299999999999998</v>
      </c>
      <c r="L56">
        <f>NDMC_EOD!AI56+NDMC_EOD!AJ56</f>
        <v>10.14</v>
      </c>
      <c r="M56">
        <f>TPDDL_EOD!AI56+TPDDL_EOD!AJ56</f>
        <v>7</v>
      </c>
      <c r="N56">
        <f t="shared" si="0"/>
        <v>34</v>
      </c>
      <c r="O56" s="154">
        <f t="shared" si="1"/>
        <v>0</v>
      </c>
      <c r="P56">
        <v>9.4600000000000009</v>
      </c>
      <c r="Q56">
        <v>5.37</v>
      </c>
      <c r="R56">
        <v>2.0299999999999998</v>
      </c>
      <c r="S56">
        <v>10.14</v>
      </c>
      <c r="T56">
        <v>7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200</v>
      </c>
      <c r="G57">
        <f t="shared" si="5"/>
        <v>34</v>
      </c>
      <c r="H57" s="154"/>
      <c r="I57">
        <f>BRPL_EOD!AI57+BRPL_EOD!AJ57</f>
        <v>9.4600000000000009</v>
      </c>
      <c r="J57">
        <f>BYPL_EOD!AI57+BYPL_EOD!AJ57</f>
        <v>5.37</v>
      </c>
      <c r="K57">
        <f>MES_EOD!AI57+MES_EOD!AJ57</f>
        <v>2.0299999999999998</v>
      </c>
      <c r="L57">
        <f>NDMC_EOD!AI57+NDMC_EOD!AJ57</f>
        <v>10.14</v>
      </c>
      <c r="M57">
        <f>TPDDL_EOD!AI57+TPDDL_EOD!AJ57</f>
        <v>7</v>
      </c>
      <c r="N57">
        <f t="shared" si="0"/>
        <v>34</v>
      </c>
      <c r="O57" s="154">
        <f t="shared" si="1"/>
        <v>0</v>
      </c>
      <c r="P57">
        <v>9.4600000000000009</v>
      </c>
      <c r="Q57">
        <v>5.37</v>
      </c>
      <c r="R57">
        <v>2.0299999999999998</v>
      </c>
      <c r="S57">
        <v>10.14</v>
      </c>
      <c r="T57">
        <v>7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200</v>
      </c>
      <c r="G58">
        <f t="shared" si="5"/>
        <v>34</v>
      </c>
      <c r="H58" s="154"/>
      <c r="I58">
        <f>BRPL_EOD!AI58+BRPL_EOD!AJ58</f>
        <v>9.4600000000000009</v>
      </c>
      <c r="J58">
        <f>BYPL_EOD!AI58+BYPL_EOD!AJ58</f>
        <v>5.37</v>
      </c>
      <c r="K58">
        <f>MES_EOD!AI58+MES_EOD!AJ58</f>
        <v>2.0299999999999998</v>
      </c>
      <c r="L58">
        <f>NDMC_EOD!AI58+NDMC_EOD!AJ58</f>
        <v>10.14</v>
      </c>
      <c r="M58">
        <f>TPDDL_EOD!AI58+TPDDL_EOD!AJ58</f>
        <v>7</v>
      </c>
      <c r="N58">
        <f t="shared" si="0"/>
        <v>34</v>
      </c>
      <c r="O58" s="154">
        <f t="shared" si="1"/>
        <v>0</v>
      </c>
      <c r="P58">
        <v>9.4600000000000009</v>
      </c>
      <c r="Q58">
        <v>5.37</v>
      </c>
      <c r="R58">
        <v>2.0299999999999998</v>
      </c>
      <c r="S58">
        <v>10.14</v>
      </c>
      <c r="T58">
        <v>7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200</v>
      </c>
      <c r="G59">
        <f t="shared" si="5"/>
        <v>32</v>
      </c>
      <c r="H59" s="154"/>
      <c r="I59">
        <f>BRPL_EOD!AI59+BRPL_EOD!AJ59</f>
        <v>8.1199999999999992</v>
      </c>
      <c r="J59">
        <f>BYPL_EOD!AI59+BYPL_EOD!AJ59</f>
        <v>5</v>
      </c>
      <c r="K59">
        <f>MES_EOD!AI59+MES_EOD!AJ59</f>
        <v>1.74</v>
      </c>
      <c r="L59">
        <f>NDMC_EOD!AI59+NDMC_EOD!AJ59</f>
        <v>10.14</v>
      </c>
      <c r="M59">
        <f>TPDDL_EOD!AI59+TPDDL_EOD!AJ59</f>
        <v>7</v>
      </c>
      <c r="N59">
        <f t="shared" si="0"/>
        <v>32</v>
      </c>
      <c r="O59" s="154">
        <f t="shared" si="1"/>
        <v>0</v>
      </c>
      <c r="P59">
        <v>8.1199999999999992</v>
      </c>
      <c r="Q59">
        <v>5</v>
      </c>
      <c r="R59">
        <v>1.74</v>
      </c>
      <c r="S59">
        <v>10.14</v>
      </c>
      <c r="T59">
        <v>7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200</v>
      </c>
      <c r="G60">
        <f t="shared" si="5"/>
        <v>32</v>
      </c>
      <c r="H60" s="154"/>
      <c r="I60">
        <f>BRPL_EOD!AI60+BRPL_EOD!AJ60</f>
        <v>8.1199999999999992</v>
      </c>
      <c r="J60">
        <f>BYPL_EOD!AI60+BYPL_EOD!AJ60</f>
        <v>5</v>
      </c>
      <c r="K60">
        <f>MES_EOD!AI60+MES_EOD!AJ60</f>
        <v>1.74</v>
      </c>
      <c r="L60">
        <f>NDMC_EOD!AI60+NDMC_EOD!AJ60</f>
        <v>10.14</v>
      </c>
      <c r="M60">
        <f>TPDDL_EOD!AI60+TPDDL_EOD!AJ60</f>
        <v>7</v>
      </c>
      <c r="N60">
        <f t="shared" si="0"/>
        <v>32</v>
      </c>
      <c r="O60" s="154">
        <f t="shared" si="1"/>
        <v>0</v>
      </c>
      <c r="P60">
        <v>8.1199999999999992</v>
      </c>
      <c r="Q60">
        <v>5</v>
      </c>
      <c r="R60">
        <v>1.74</v>
      </c>
      <c r="S60">
        <v>10.14</v>
      </c>
      <c r="T60">
        <v>7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200</v>
      </c>
      <c r="G61">
        <f t="shared" si="5"/>
        <v>32</v>
      </c>
      <c r="H61" s="154"/>
      <c r="I61">
        <f>BRPL_EOD!AI61+BRPL_EOD!AJ61</f>
        <v>7.86</v>
      </c>
      <c r="J61">
        <f>BYPL_EOD!AI61+BYPL_EOD!AJ61</f>
        <v>5</v>
      </c>
      <c r="K61">
        <f>MES_EOD!AI61+MES_EOD!AJ61</f>
        <v>2</v>
      </c>
      <c r="L61">
        <f>NDMC_EOD!AI61+NDMC_EOD!AJ61</f>
        <v>10.14</v>
      </c>
      <c r="M61">
        <f>TPDDL_EOD!AI61+TPDDL_EOD!AJ61</f>
        <v>7</v>
      </c>
      <c r="N61">
        <f t="shared" si="0"/>
        <v>32</v>
      </c>
      <c r="O61" s="154">
        <f t="shared" si="1"/>
        <v>0</v>
      </c>
      <c r="P61">
        <v>7.86</v>
      </c>
      <c r="Q61">
        <v>5</v>
      </c>
      <c r="R61">
        <v>2</v>
      </c>
      <c r="S61">
        <v>10.14</v>
      </c>
      <c r="T61">
        <v>7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200</v>
      </c>
      <c r="G62">
        <f t="shared" si="5"/>
        <v>32</v>
      </c>
      <c r="H62" s="154"/>
      <c r="I62">
        <f>BRPL_EOD!AI62+BRPL_EOD!AJ62</f>
        <v>3.99</v>
      </c>
      <c r="J62">
        <f>BYPL_EOD!AI62+BYPL_EOD!AJ62</f>
        <v>16.62</v>
      </c>
      <c r="K62">
        <f>MES_EOD!AI62+MES_EOD!AJ62</f>
        <v>0</v>
      </c>
      <c r="L62">
        <f>NDMC_EOD!AI62+NDMC_EOD!AJ62</f>
        <v>6.74</v>
      </c>
      <c r="M62">
        <f>TPDDL_EOD!AI62+TPDDL_EOD!AJ62</f>
        <v>4.6500000000000004</v>
      </c>
      <c r="N62">
        <f t="shared" si="0"/>
        <v>32</v>
      </c>
      <c r="O62" s="154">
        <f t="shared" si="1"/>
        <v>0</v>
      </c>
      <c r="P62">
        <v>3.99</v>
      </c>
      <c r="Q62">
        <v>16.62</v>
      </c>
      <c r="R62">
        <v>0</v>
      </c>
      <c r="S62">
        <v>6.74</v>
      </c>
      <c r="T62">
        <v>4.6500000000000004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200</v>
      </c>
      <c r="G63">
        <f t="shared" si="5"/>
        <v>32</v>
      </c>
      <c r="H63" s="154"/>
      <c r="I63">
        <f>BRPL_EOD!AI63+BRPL_EOD!AJ63</f>
        <v>8.1199999999999992</v>
      </c>
      <c r="J63">
        <f>BYPL_EOD!AI63+BYPL_EOD!AJ63</f>
        <v>5</v>
      </c>
      <c r="K63">
        <f>MES_EOD!AI63+MES_EOD!AJ63</f>
        <v>1.74</v>
      </c>
      <c r="L63">
        <f>NDMC_EOD!AI63+NDMC_EOD!AJ63</f>
        <v>10.14</v>
      </c>
      <c r="M63">
        <f>TPDDL_EOD!AI63+TPDDL_EOD!AJ63</f>
        <v>7</v>
      </c>
      <c r="N63">
        <f t="shared" si="0"/>
        <v>32</v>
      </c>
      <c r="O63" s="154">
        <f t="shared" si="1"/>
        <v>0</v>
      </c>
      <c r="P63">
        <v>8.1199999999999992</v>
      </c>
      <c r="Q63">
        <v>5</v>
      </c>
      <c r="R63">
        <v>1.74</v>
      </c>
      <c r="S63">
        <v>10.14</v>
      </c>
      <c r="T63">
        <v>7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200</v>
      </c>
      <c r="G64">
        <f t="shared" si="5"/>
        <v>32</v>
      </c>
      <c r="H64" s="154"/>
      <c r="I64">
        <f>BRPL_EOD!AI64+BRPL_EOD!AJ64</f>
        <v>8.1199999999999992</v>
      </c>
      <c r="J64">
        <f>BYPL_EOD!AI64+BYPL_EOD!AJ64</f>
        <v>5</v>
      </c>
      <c r="K64">
        <f>MES_EOD!AI64+MES_EOD!AJ64</f>
        <v>1.74</v>
      </c>
      <c r="L64">
        <f>NDMC_EOD!AI64+NDMC_EOD!AJ64</f>
        <v>10.14</v>
      </c>
      <c r="M64">
        <f>TPDDL_EOD!AI64+TPDDL_EOD!AJ64</f>
        <v>7</v>
      </c>
      <c r="N64">
        <f t="shared" si="0"/>
        <v>32</v>
      </c>
      <c r="O64" s="154">
        <f t="shared" si="1"/>
        <v>0</v>
      </c>
      <c r="P64">
        <v>8.1199999999999992</v>
      </c>
      <c r="Q64">
        <v>5</v>
      </c>
      <c r="R64">
        <v>1.74</v>
      </c>
      <c r="S64">
        <v>10.14</v>
      </c>
      <c r="T64">
        <v>7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200</v>
      </c>
      <c r="G65">
        <f t="shared" si="5"/>
        <v>32</v>
      </c>
      <c r="H65" s="154"/>
      <c r="I65">
        <f>BRPL_EOD!AI65+BRPL_EOD!AJ65</f>
        <v>8.1199999999999992</v>
      </c>
      <c r="J65">
        <f>BYPL_EOD!AI65+BYPL_EOD!AJ65</f>
        <v>5</v>
      </c>
      <c r="K65">
        <f>MES_EOD!AI65+MES_EOD!AJ65</f>
        <v>1.74</v>
      </c>
      <c r="L65">
        <f>NDMC_EOD!AI65+NDMC_EOD!AJ65</f>
        <v>10.14</v>
      </c>
      <c r="M65">
        <f>TPDDL_EOD!AI65+TPDDL_EOD!AJ65</f>
        <v>7</v>
      </c>
      <c r="N65">
        <f t="shared" si="0"/>
        <v>32</v>
      </c>
      <c r="O65" s="154">
        <f t="shared" si="1"/>
        <v>0</v>
      </c>
      <c r="P65">
        <v>8.1199999999999992</v>
      </c>
      <c r="Q65">
        <v>5</v>
      </c>
      <c r="R65">
        <v>1.74</v>
      </c>
      <c r="S65">
        <v>10.14</v>
      </c>
      <c r="T65">
        <v>7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200</v>
      </c>
      <c r="G66">
        <f t="shared" si="5"/>
        <v>32</v>
      </c>
      <c r="H66" s="154"/>
      <c r="I66">
        <f>BRPL_EOD!AI66+BRPL_EOD!AJ66</f>
        <v>8.1199999999999992</v>
      </c>
      <c r="J66">
        <f>BYPL_EOD!AI66+BYPL_EOD!AJ66</f>
        <v>5</v>
      </c>
      <c r="K66">
        <f>MES_EOD!AI66+MES_EOD!AJ66</f>
        <v>1.74</v>
      </c>
      <c r="L66">
        <f>NDMC_EOD!AI66+NDMC_EOD!AJ66</f>
        <v>10.14</v>
      </c>
      <c r="M66">
        <f>TPDDL_EOD!AI66+TPDDL_EOD!AJ66</f>
        <v>7</v>
      </c>
      <c r="N66">
        <f t="shared" si="0"/>
        <v>32</v>
      </c>
      <c r="O66" s="154">
        <f t="shared" si="1"/>
        <v>0</v>
      </c>
      <c r="P66">
        <v>8.1199999999999992</v>
      </c>
      <c r="Q66">
        <v>5</v>
      </c>
      <c r="R66">
        <v>1.74</v>
      </c>
      <c r="S66">
        <v>10.14</v>
      </c>
      <c r="T66">
        <v>7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200</v>
      </c>
      <c r="G67">
        <f t="shared" si="5"/>
        <v>36</v>
      </c>
      <c r="H67" s="154"/>
      <c r="I67">
        <f>BRPL_EOD!AI67+BRPL_EOD!AJ67</f>
        <v>10.16</v>
      </c>
      <c r="J67">
        <f>BYPL_EOD!AI67+BYPL_EOD!AJ67</f>
        <v>5.77</v>
      </c>
      <c r="K67">
        <f>MES_EOD!AI67+MES_EOD!AJ67</f>
        <v>2.1800000000000002</v>
      </c>
      <c r="L67">
        <f>NDMC_EOD!AI67+NDMC_EOD!AJ67</f>
        <v>10.89</v>
      </c>
      <c r="M67">
        <f>TPDDL_EOD!AI67+TPDDL_EOD!AJ67</f>
        <v>7</v>
      </c>
      <c r="N67">
        <f t="shared" ref="N67:N98" si="6">SUM(I67:M67)</f>
        <v>36</v>
      </c>
      <c r="O67" s="154">
        <f t="shared" ref="O67:O98" si="7">G67-N67</f>
        <v>0</v>
      </c>
      <c r="P67">
        <v>10.16</v>
      </c>
      <c r="Q67">
        <v>5.77</v>
      </c>
      <c r="R67">
        <v>2.1800000000000002</v>
      </c>
      <c r="S67">
        <v>10.89</v>
      </c>
      <c r="T67">
        <v>7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200</v>
      </c>
      <c r="G68">
        <f t="shared" ref="G68:G98" si="11">D68+E68</f>
        <v>36</v>
      </c>
      <c r="H68" s="154"/>
      <c r="I68">
        <f>BRPL_EOD!AI68+BRPL_EOD!AJ68</f>
        <v>10.16</v>
      </c>
      <c r="J68">
        <f>BYPL_EOD!AI68+BYPL_EOD!AJ68</f>
        <v>5.77</v>
      </c>
      <c r="K68">
        <f>MES_EOD!AI68+MES_EOD!AJ68</f>
        <v>2.1800000000000002</v>
      </c>
      <c r="L68">
        <f>NDMC_EOD!AI68+NDMC_EOD!AJ68</f>
        <v>10.89</v>
      </c>
      <c r="M68">
        <f>TPDDL_EOD!AI68+TPDDL_EOD!AJ68</f>
        <v>7</v>
      </c>
      <c r="N68">
        <f t="shared" si="6"/>
        <v>36</v>
      </c>
      <c r="O68" s="154">
        <f t="shared" si="7"/>
        <v>0</v>
      </c>
      <c r="P68">
        <v>10.16</v>
      </c>
      <c r="Q68">
        <v>5.77</v>
      </c>
      <c r="R68">
        <v>2.1800000000000002</v>
      </c>
      <c r="S68">
        <v>10.89</v>
      </c>
      <c r="T68">
        <v>7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200</v>
      </c>
      <c r="G69">
        <f t="shared" si="11"/>
        <v>36</v>
      </c>
      <c r="H69" s="154"/>
      <c r="I69">
        <f>BRPL_EOD!AI69+BRPL_EOD!AJ69</f>
        <v>10.16</v>
      </c>
      <c r="J69">
        <f>BYPL_EOD!AI69+BYPL_EOD!AJ69</f>
        <v>5.77</v>
      </c>
      <c r="K69">
        <f>MES_EOD!AI69+MES_EOD!AJ69</f>
        <v>2.1800000000000002</v>
      </c>
      <c r="L69">
        <f>NDMC_EOD!AI69+NDMC_EOD!AJ69</f>
        <v>10.89</v>
      </c>
      <c r="M69">
        <f>TPDDL_EOD!AI69+TPDDL_EOD!AJ69</f>
        <v>7</v>
      </c>
      <c r="N69">
        <f t="shared" si="6"/>
        <v>36</v>
      </c>
      <c r="O69" s="154">
        <f t="shared" si="7"/>
        <v>0</v>
      </c>
      <c r="P69">
        <v>10.16</v>
      </c>
      <c r="Q69">
        <v>5.77</v>
      </c>
      <c r="R69">
        <v>2.1800000000000002</v>
      </c>
      <c r="S69">
        <v>10.89</v>
      </c>
      <c r="T69">
        <v>7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200</v>
      </c>
      <c r="G70">
        <f t="shared" si="11"/>
        <v>36</v>
      </c>
      <c r="H70" s="154"/>
      <c r="I70">
        <f>BRPL_EOD!AI70+BRPL_EOD!AJ70</f>
        <v>10.16</v>
      </c>
      <c r="J70">
        <f>BYPL_EOD!AI70+BYPL_EOD!AJ70</f>
        <v>5.77</v>
      </c>
      <c r="K70">
        <f>MES_EOD!AI70+MES_EOD!AJ70</f>
        <v>2.1800000000000002</v>
      </c>
      <c r="L70">
        <f>NDMC_EOD!AI70+NDMC_EOD!AJ70</f>
        <v>10.89</v>
      </c>
      <c r="M70">
        <f>TPDDL_EOD!AI70+TPDDL_EOD!AJ70</f>
        <v>7</v>
      </c>
      <c r="N70">
        <f t="shared" si="6"/>
        <v>36</v>
      </c>
      <c r="O70" s="154">
        <f t="shared" si="7"/>
        <v>0</v>
      </c>
      <c r="P70">
        <v>10.16</v>
      </c>
      <c r="Q70">
        <v>5.77</v>
      </c>
      <c r="R70">
        <v>2.1800000000000002</v>
      </c>
      <c r="S70">
        <v>10.89</v>
      </c>
      <c r="T70">
        <v>7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200</v>
      </c>
      <c r="G71">
        <f t="shared" si="11"/>
        <v>36</v>
      </c>
      <c r="H71" s="154"/>
      <c r="I71">
        <f>BRPL_EOD!AI71+BRPL_EOD!AJ71</f>
        <v>10.16</v>
      </c>
      <c r="J71">
        <f>BYPL_EOD!AI71+BYPL_EOD!AJ71</f>
        <v>5.77</v>
      </c>
      <c r="K71">
        <f>MES_EOD!AI71+MES_EOD!AJ71</f>
        <v>2.1800000000000002</v>
      </c>
      <c r="L71">
        <f>NDMC_EOD!AI71+NDMC_EOD!AJ71</f>
        <v>10.89</v>
      </c>
      <c r="M71">
        <f>TPDDL_EOD!AI71+TPDDL_EOD!AJ71</f>
        <v>7</v>
      </c>
      <c r="N71">
        <f t="shared" si="6"/>
        <v>36</v>
      </c>
      <c r="O71" s="154">
        <f t="shared" si="7"/>
        <v>0</v>
      </c>
      <c r="P71">
        <v>10.16</v>
      </c>
      <c r="Q71">
        <v>5.77</v>
      </c>
      <c r="R71">
        <v>2.1800000000000002</v>
      </c>
      <c r="S71">
        <v>10.89</v>
      </c>
      <c r="T71">
        <v>7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200</v>
      </c>
      <c r="G72">
        <f t="shared" si="11"/>
        <v>36</v>
      </c>
      <c r="H72" s="154"/>
      <c r="I72">
        <f>BRPL_EOD!AI72+BRPL_EOD!AJ72</f>
        <v>4.49</v>
      </c>
      <c r="J72">
        <f>BYPL_EOD!AI72+BYPL_EOD!AJ72</f>
        <v>18.7</v>
      </c>
      <c r="K72">
        <f>MES_EOD!AI72+MES_EOD!AJ72</f>
        <v>0</v>
      </c>
      <c r="L72">
        <f>NDMC_EOD!AI72+NDMC_EOD!AJ72</f>
        <v>7.58</v>
      </c>
      <c r="M72">
        <f>TPDDL_EOD!AI72+TPDDL_EOD!AJ72</f>
        <v>5.23</v>
      </c>
      <c r="N72">
        <f t="shared" si="6"/>
        <v>36</v>
      </c>
      <c r="O72" s="154">
        <f t="shared" si="7"/>
        <v>0</v>
      </c>
      <c r="P72">
        <v>4.49</v>
      </c>
      <c r="Q72">
        <v>18.7</v>
      </c>
      <c r="R72">
        <v>0</v>
      </c>
      <c r="S72">
        <v>7.58</v>
      </c>
      <c r="T72">
        <v>5.23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200</v>
      </c>
      <c r="G73">
        <f t="shared" si="11"/>
        <v>36</v>
      </c>
      <c r="H73" s="154"/>
      <c r="I73">
        <f>BRPL_EOD!AI73+BRPL_EOD!AJ73</f>
        <v>4.3099999999999996</v>
      </c>
      <c r="J73">
        <f>BYPL_EOD!AI73+BYPL_EOD!AJ73</f>
        <v>17.95</v>
      </c>
      <c r="K73">
        <f>MES_EOD!AI73+MES_EOD!AJ73</f>
        <v>1.44</v>
      </c>
      <c r="L73">
        <f>NDMC_EOD!AI73+NDMC_EOD!AJ73</f>
        <v>7.28</v>
      </c>
      <c r="M73">
        <f>TPDDL_EOD!AI73+TPDDL_EOD!AJ73</f>
        <v>5.03</v>
      </c>
      <c r="N73">
        <f t="shared" si="6"/>
        <v>36.01</v>
      </c>
      <c r="O73" s="154">
        <f t="shared" si="7"/>
        <v>-9.9999999999980105E-3</v>
      </c>
      <c r="P73">
        <v>4.3088031102471538</v>
      </c>
      <c r="Q73">
        <v>17.94501527353513</v>
      </c>
      <c r="R73">
        <v>1.4396001110802554</v>
      </c>
      <c r="S73">
        <v>7.2779783393501809</v>
      </c>
      <c r="T73">
        <v>5.0286031657872821</v>
      </c>
      <c r="U73" s="156">
        <f t="shared" si="8"/>
        <v>36.000000000000007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200</v>
      </c>
      <c r="G74">
        <f t="shared" si="11"/>
        <v>36</v>
      </c>
      <c r="H74" s="154"/>
      <c r="I74">
        <f>BRPL_EOD!AI74+BRPL_EOD!AJ74</f>
        <v>4.49</v>
      </c>
      <c r="J74">
        <f>BYPL_EOD!AI74+BYPL_EOD!AJ74</f>
        <v>18.7</v>
      </c>
      <c r="K74">
        <f>MES_EOD!AI74+MES_EOD!AJ74</f>
        <v>0</v>
      </c>
      <c r="L74">
        <f>NDMC_EOD!AI74+NDMC_EOD!AJ74</f>
        <v>7.58</v>
      </c>
      <c r="M74">
        <f>TPDDL_EOD!AI74+TPDDL_EOD!AJ74</f>
        <v>5.23</v>
      </c>
      <c r="N74">
        <f t="shared" si="6"/>
        <v>36</v>
      </c>
      <c r="O74" s="154">
        <f t="shared" si="7"/>
        <v>0</v>
      </c>
      <c r="P74">
        <v>4.49</v>
      </c>
      <c r="Q74">
        <v>18.7</v>
      </c>
      <c r="R74">
        <v>0</v>
      </c>
      <c r="S74">
        <v>7.58</v>
      </c>
      <c r="T74">
        <v>5.23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34</v>
      </c>
      <c r="E75">
        <f>PPCL!P75</f>
        <v>0</v>
      </c>
      <c r="F75">
        <f t="shared" si="10"/>
        <v>200</v>
      </c>
      <c r="G75">
        <f t="shared" si="11"/>
        <v>34</v>
      </c>
      <c r="H75" s="154"/>
      <c r="I75">
        <f>BRPL_EOD!AI75+BRPL_EOD!AJ75</f>
        <v>9.4600000000000009</v>
      </c>
      <c r="J75">
        <f>BYPL_EOD!AI75+BYPL_EOD!AJ75</f>
        <v>5.37</v>
      </c>
      <c r="K75">
        <f>MES_EOD!AI75+MES_EOD!AJ75</f>
        <v>2.0299999999999998</v>
      </c>
      <c r="L75">
        <f>NDMC_EOD!AI75+NDMC_EOD!AJ75</f>
        <v>10.14</v>
      </c>
      <c r="M75">
        <f>TPDDL_EOD!AI75+TPDDL_EOD!AJ75</f>
        <v>7</v>
      </c>
      <c r="N75">
        <f t="shared" si="6"/>
        <v>34</v>
      </c>
      <c r="O75" s="154">
        <f t="shared" si="7"/>
        <v>0</v>
      </c>
      <c r="P75">
        <v>9.4600000000000009</v>
      </c>
      <c r="Q75">
        <v>5.37</v>
      </c>
      <c r="R75">
        <v>2.0299999999999998</v>
      </c>
      <c r="S75">
        <v>10.14</v>
      </c>
      <c r="T75">
        <v>7</v>
      </c>
      <c r="U75" s="156">
        <f t="shared" si="8"/>
        <v>34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34</v>
      </c>
      <c r="E76">
        <f>PPCL!P76</f>
        <v>0</v>
      </c>
      <c r="F76">
        <f t="shared" si="10"/>
        <v>200</v>
      </c>
      <c r="G76">
        <f t="shared" si="11"/>
        <v>34</v>
      </c>
      <c r="H76" s="154"/>
      <c r="I76">
        <f>BRPL_EOD!AI76+BRPL_EOD!AJ76</f>
        <v>9.4600000000000009</v>
      </c>
      <c r="J76">
        <f>BYPL_EOD!AI76+BYPL_EOD!AJ76</f>
        <v>5.37</v>
      </c>
      <c r="K76">
        <f>MES_EOD!AI76+MES_EOD!AJ76</f>
        <v>2.0299999999999998</v>
      </c>
      <c r="L76">
        <f>NDMC_EOD!AI76+NDMC_EOD!AJ76</f>
        <v>10.14</v>
      </c>
      <c r="M76">
        <f>TPDDL_EOD!AI76+TPDDL_EOD!AJ76</f>
        <v>7</v>
      </c>
      <c r="N76">
        <f t="shared" si="6"/>
        <v>34</v>
      </c>
      <c r="O76" s="154">
        <f t="shared" si="7"/>
        <v>0</v>
      </c>
      <c r="P76">
        <v>9.4600000000000009</v>
      </c>
      <c r="Q76">
        <v>5.37</v>
      </c>
      <c r="R76">
        <v>2.0299999999999998</v>
      </c>
      <c r="S76">
        <v>10.14</v>
      </c>
      <c r="T76">
        <v>7</v>
      </c>
      <c r="U76" s="156">
        <f t="shared" si="8"/>
        <v>34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34</v>
      </c>
      <c r="E77">
        <f>PPCL!P77</f>
        <v>0</v>
      </c>
      <c r="F77">
        <f t="shared" si="10"/>
        <v>200</v>
      </c>
      <c r="G77">
        <f t="shared" si="11"/>
        <v>34</v>
      </c>
      <c r="H77" s="154"/>
      <c r="I77">
        <f>BRPL_EOD!AI77+BRPL_EOD!AJ77</f>
        <v>9.4600000000000009</v>
      </c>
      <c r="J77">
        <f>BYPL_EOD!AI77+BYPL_EOD!AJ77</f>
        <v>5.37</v>
      </c>
      <c r="K77">
        <f>MES_EOD!AI77+MES_EOD!AJ77</f>
        <v>2.0299999999999998</v>
      </c>
      <c r="L77">
        <f>NDMC_EOD!AI77+NDMC_EOD!AJ77</f>
        <v>10.14</v>
      </c>
      <c r="M77">
        <f>TPDDL_EOD!AI77+TPDDL_EOD!AJ77</f>
        <v>7</v>
      </c>
      <c r="N77">
        <f t="shared" si="6"/>
        <v>34</v>
      </c>
      <c r="O77" s="154">
        <f t="shared" si="7"/>
        <v>0</v>
      </c>
      <c r="P77">
        <v>9.4600000000000009</v>
      </c>
      <c r="Q77">
        <v>5.37</v>
      </c>
      <c r="R77">
        <v>2.0299999999999998</v>
      </c>
      <c r="S77">
        <v>10.14</v>
      </c>
      <c r="T77">
        <v>7</v>
      </c>
      <c r="U77" s="156">
        <f t="shared" si="8"/>
        <v>34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34</v>
      </c>
      <c r="E78">
        <f>PPCL!P78</f>
        <v>0</v>
      </c>
      <c r="F78">
        <f t="shared" si="10"/>
        <v>200</v>
      </c>
      <c r="G78">
        <f t="shared" si="11"/>
        <v>34</v>
      </c>
      <c r="H78" s="154"/>
      <c r="I78">
        <f>BRPL_EOD!AI78+BRPL_EOD!AJ78</f>
        <v>9.4600000000000009</v>
      </c>
      <c r="J78">
        <f>BYPL_EOD!AI78+BYPL_EOD!AJ78</f>
        <v>5.37</v>
      </c>
      <c r="K78">
        <f>MES_EOD!AI78+MES_EOD!AJ78</f>
        <v>2.0299999999999998</v>
      </c>
      <c r="L78">
        <f>NDMC_EOD!AI78+NDMC_EOD!AJ78</f>
        <v>10.14</v>
      </c>
      <c r="M78">
        <f>TPDDL_EOD!AI78+TPDDL_EOD!AJ78</f>
        <v>7</v>
      </c>
      <c r="N78">
        <f t="shared" si="6"/>
        <v>34</v>
      </c>
      <c r="O78" s="154">
        <f t="shared" si="7"/>
        <v>0</v>
      </c>
      <c r="P78">
        <v>9.4600000000000009</v>
      </c>
      <c r="Q78">
        <v>5.37</v>
      </c>
      <c r="R78">
        <v>2.0299999999999998</v>
      </c>
      <c r="S78">
        <v>10.14</v>
      </c>
      <c r="T78">
        <v>7</v>
      </c>
      <c r="U78" s="156">
        <f t="shared" si="8"/>
        <v>34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34</v>
      </c>
      <c r="E79">
        <f>PPCL!P79</f>
        <v>0</v>
      </c>
      <c r="F79">
        <f t="shared" si="10"/>
        <v>200</v>
      </c>
      <c r="G79">
        <f t="shared" si="11"/>
        <v>34</v>
      </c>
      <c r="H79" s="154"/>
      <c r="I79">
        <f>BRPL_EOD!AI79+BRPL_EOD!AJ79</f>
        <v>9.4600000000000009</v>
      </c>
      <c r="J79">
        <f>BYPL_EOD!AI79+BYPL_EOD!AJ79</f>
        <v>5.37</v>
      </c>
      <c r="K79">
        <f>MES_EOD!AI79+MES_EOD!AJ79</f>
        <v>2.0299999999999998</v>
      </c>
      <c r="L79">
        <f>NDMC_EOD!AI79+NDMC_EOD!AJ79</f>
        <v>10.14</v>
      </c>
      <c r="M79">
        <f>TPDDL_EOD!AI79+TPDDL_EOD!AJ79</f>
        <v>7</v>
      </c>
      <c r="N79">
        <f t="shared" si="6"/>
        <v>34</v>
      </c>
      <c r="O79" s="154">
        <f t="shared" si="7"/>
        <v>0</v>
      </c>
      <c r="P79">
        <v>9.4600000000000009</v>
      </c>
      <c r="Q79">
        <v>5.37</v>
      </c>
      <c r="R79">
        <v>2.0299999999999998</v>
      </c>
      <c r="S79">
        <v>10.14</v>
      </c>
      <c r="T79">
        <v>7</v>
      </c>
      <c r="U79" s="156">
        <f t="shared" si="8"/>
        <v>34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200</v>
      </c>
      <c r="G80">
        <f t="shared" si="11"/>
        <v>36</v>
      </c>
      <c r="H80" s="154"/>
      <c r="I80">
        <f>BRPL_EOD!AI80+BRPL_EOD!AJ80</f>
        <v>10.16</v>
      </c>
      <c r="J80">
        <f>BYPL_EOD!AI80+BYPL_EOD!AJ80</f>
        <v>5.77</v>
      </c>
      <c r="K80">
        <f>MES_EOD!AI80+MES_EOD!AJ80</f>
        <v>2.1800000000000002</v>
      </c>
      <c r="L80">
        <f>NDMC_EOD!AI80+NDMC_EOD!AJ80</f>
        <v>10.89</v>
      </c>
      <c r="M80">
        <f>TPDDL_EOD!AI80+TPDDL_EOD!AJ80</f>
        <v>7</v>
      </c>
      <c r="N80">
        <f t="shared" si="6"/>
        <v>36</v>
      </c>
      <c r="O80" s="154">
        <f t="shared" si="7"/>
        <v>0</v>
      </c>
      <c r="P80">
        <v>10.16</v>
      </c>
      <c r="Q80">
        <v>5.77</v>
      </c>
      <c r="R80">
        <v>2.1800000000000002</v>
      </c>
      <c r="S80">
        <v>10.89</v>
      </c>
      <c r="T80">
        <v>7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200</v>
      </c>
      <c r="G81">
        <f t="shared" si="11"/>
        <v>36</v>
      </c>
      <c r="H81" s="154"/>
      <c r="I81">
        <f>BRPL_EOD!AI81+BRPL_EOD!AJ81</f>
        <v>10.16</v>
      </c>
      <c r="J81">
        <f>BYPL_EOD!AI81+BYPL_EOD!AJ81</f>
        <v>5.77</v>
      </c>
      <c r="K81">
        <f>MES_EOD!AI81+MES_EOD!AJ81</f>
        <v>2.1800000000000002</v>
      </c>
      <c r="L81">
        <f>NDMC_EOD!AI81+NDMC_EOD!AJ81</f>
        <v>10.89</v>
      </c>
      <c r="M81">
        <f>TPDDL_EOD!AI81+TPDDL_EOD!AJ81</f>
        <v>7</v>
      </c>
      <c r="N81">
        <f t="shared" si="6"/>
        <v>36</v>
      </c>
      <c r="O81" s="154">
        <f t="shared" si="7"/>
        <v>0</v>
      </c>
      <c r="P81">
        <v>10.16</v>
      </c>
      <c r="Q81">
        <v>5.77</v>
      </c>
      <c r="R81">
        <v>2.1800000000000002</v>
      </c>
      <c r="S81">
        <v>10.89</v>
      </c>
      <c r="T81">
        <v>7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200</v>
      </c>
      <c r="G82">
        <f t="shared" si="11"/>
        <v>36</v>
      </c>
      <c r="H82" s="154"/>
      <c r="I82">
        <f>BRPL_EOD!AI82+BRPL_EOD!AJ82</f>
        <v>10.16</v>
      </c>
      <c r="J82">
        <f>BYPL_EOD!AI82+BYPL_EOD!AJ82</f>
        <v>5.77</v>
      </c>
      <c r="K82">
        <f>MES_EOD!AI82+MES_EOD!AJ82</f>
        <v>2.1800000000000002</v>
      </c>
      <c r="L82">
        <f>NDMC_EOD!AI82+NDMC_EOD!AJ82</f>
        <v>10.89</v>
      </c>
      <c r="M82">
        <f>TPDDL_EOD!AI82+TPDDL_EOD!AJ82</f>
        <v>7</v>
      </c>
      <c r="N82">
        <f t="shared" si="6"/>
        <v>36</v>
      </c>
      <c r="O82" s="154">
        <f t="shared" si="7"/>
        <v>0</v>
      </c>
      <c r="P82">
        <v>10.16</v>
      </c>
      <c r="Q82">
        <v>5.77</v>
      </c>
      <c r="R82">
        <v>2.1800000000000002</v>
      </c>
      <c r="S82">
        <v>10.89</v>
      </c>
      <c r="T82">
        <v>7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36</v>
      </c>
      <c r="E83">
        <f>PPCL!P83</f>
        <v>0</v>
      </c>
      <c r="F83">
        <f t="shared" si="10"/>
        <v>200</v>
      </c>
      <c r="G83">
        <f t="shared" si="11"/>
        <v>36</v>
      </c>
      <c r="H83" s="154"/>
      <c r="I83">
        <f>BRPL_EOD!AI83+BRPL_EOD!AJ83</f>
        <v>10.16</v>
      </c>
      <c r="J83">
        <f>BYPL_EOD!AI83+BYPL_EOD!AJ83</f>
        <v>5.77</v>
      </c>
      <c r="K83">
        <f>MES_EOD!AI83+MES_EOD!AJ83</f>
        <v>2.1800000000000002</v>
      </c>
      <c r="L83">
        <f>NDMC_EOD!AI83+NDMC_EOD!AJ83</f>
        <v>10.89</v>
      </c>
      <c r="M83">
        <f>TPDDL_EOD!AI83+TPDDL_EOD!AJ83</f>
        <v>7</v>
      </c>
      <c r="N83">
        <f t="shared" si="6"/>
        <v>36</v>
      </c>
      <c r="O83" s="154">
        <f t="shared" si="7"/>
        <v>0</v>
      </c>
      <c r="P83">
        <v>10.16</v>
      </c>
      <c r="Q83">
        <v>5.77</v>
      </c>
      <c r="R83">
        <v>2.1800000000000002</v>
      </c>
      <c r="S83">
        <v>10.89</v>
      </c>
      <c r="T83">
        <v>7</v>
      </c>
      <c r="U83" s="156">
        <f t="shared" si="8"/>
        <v>36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36</v>
      </c>
      <c r="E84">
        <f>PPCL!P84</f>
        <v>0</v>
      </c>
      <c r="F84">
        <f t="shared" si="10"/>
        <v>200</v>
      </c>
      <c r="G84">
        <f t="shared" si="11"/>
        <v>36</v>
      </c>
      <c r="H84" s="154"/>
      <c r="I84">
        <f>BRPL_EOD!AI84+BRPL_EOD!AJ84</f>
        <v>10.16</v>
      </c>
      <c r="J84">
        <f>BYPL_EOD!AI84+BYPL_EOD!AJ84</f>
        <v>5.77</v>
      </c>
      <c r="K84">
        <f>MES_EOD!AI84+MES_EOD!AJ84</f>
        <v>2.1800000000000002</v>
      </c>
      <c r="L84">
        <f>NDMC_EOD!AI84+NDMC_EOD!AJ84</f>
        <v>10.89</v>
      </c>
      <c r="M84">
        <f>TPDDL_EOD!AI84+TPDDL_EOD!AJ84</f>
        <v>7</v>
      </c>
      <c r="N84">
        <f t="shared" si="6"/>
        <v>36</v>
      </c>
      <c r="O84" s="154">
        <f t="shared" si="7"/>
        <v>0</v>
      </c>
      <c r="P84">
        <v>10.16</v>
      </c>
      <c r="Q84">
        <v>5.77</v>
      </c>
      <c r="R84">
        <v>2.1800000000000002</v>
      </c>
      <c r="S84">
        <v>10.89</v>
      </c>
      <c r="T84">
        <v>7</v>
      </c>
      <c r="U84" s="156">
        <f t="shared" si="8"/>
        <v>36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36</v>
      </c>
      <c r="E85">
        <f>PPCL!P85</f>
        <v>0</v>
      </c>
      <c r="F85">
        <f t="shared" si="10"/>
        <v>200</v>
      </c>
      <c r="G85">
        <f t="shared" si="11"/>
        <v>36</v>
      </c>
      <c r="H85" s="154"/>
      <c r="I85">
        <f>BRPL_EOD!AI85+BRPL_EOD!AJ85</f>
        <v>10.16</v>
      </c>
      <c r="J85">
        <f>BYPL_EOD!AI85+BYPL_EOD!AJ85</f>
        <v>5.77</v>
      </c>
      <c r="K85">
        <f>MES_EOD!AI85+MES_EOD!AJ85</f>
        <v>2.1800000000000002</v>
      </c>
      <c r="L85">
        <f>NDMC_EOD!AI85+NDMC_EOD!AJ85</f>
        <v>10.89</v>
      </c>
      <c r="M85">
        <f>TPDDL_EOD!AI85+TPDDL_EOD!AJ85</f>
        <v>7</v>
      </c>
      <c r="N85">
        <f t="shared" si="6"/>
        <v>36</v>
      </c>
      <c r="O85" s="154">
        <f t="shared" si="7"/>
        <v>0</v>
      </c>
      <c r="P85">
        <v>10.16</v>
      </c>
      <c r="Q85">
        <v>5.77</v>
      </c>
      <c r="R85">
        <v>2.1800000000000002</v>
      </c>
      <c r="S85">
        <v>10.89</v>
      </c>
      <c r="T85">
        <v>7</v>
      </c>
      <c r="U85" s="156">
        <f t="shared" si="8"/>
        <v>36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200</v>
      </c>
      <c r="G86">
        <f t="shared" si="11"/>
        <v>36</v>
      </c>
      <c r="H86" s="154"/>
      <c r="I86">
        <f>BRPL_EOD!AI86+BRPL_EOD!AJ86</f>
        <v>10.16</v>
      </c>
      <c r="J86">
        <f>BYPL_EOD!AI86+BYPL_EOD!AJ86</f>
        <v>5.77</v>
      </c>
      <c r="K86">
        <f>MES_EOD!AI86+MES_EOD!AJ86</f>
        <v>2.1800000000000002</v>
      </c>
      <c r="L86">
        <f>NDMC_EOD!AI86+NDMC_EOD!AJ86</f>
        <v>10.89</v>
      </c>
      <c r="M86">
        <f>TPDDL_EOD!AI86+TPDDL_EOD!AJ86</f>
        <v>7</v>
      </c>
      <c r="N86">
        <f t="shared" si="6"/>
        <v>36</v>
      </c>
      <c r="O86" s="154">
        <f t="shared" si="7"/>
        <v>0</v>
      </c>
      <c r="P86">
        <v>10.16</v>
      </c>
      <c r="Q86">
        <v>5.77</v>
      </c>
      <c r="R86">
        <v>2.1800000000000002</v>
      </c>
      <c r="S86">
        <v>10.89</v>
      </c>
      <c r="T86">
        <v>7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4"/>
      <c r="I87">
        <f>BRPL_EOD!AI87+BRPL_EOD!AJ87</f>
        <v>10.16</v>
      </c>
      <c r="J87">
        <f>BYPL_EOD!AI87+BYPL_EOD!AJ87</f>
        <v>5.77</v>
      </c>
      <c r="K87">
        <f>MES_EOD!AI87+MES_EOD!AJ87</f>
        <v>2.1800000000000002</v>
      </c>
      <c r="L87">
        <f>NDMC_EOD!AI87+NDMC_EOD!AJ87</f>
        <v>10.89</v>
      </c>
      <c r="M87">
        <f>TPDDL_EOD!AI87+TPDDL_EOD!AJ87</f>
        <v>7</v>
      </c>
      <c r="N87">
        <f t="shared" si="6"/>
        <v>36</v>
      </c>
      <c r="O87" s="154">
        <f t="shared" si="7"/>
        <v>0</v>
      </c>
      <c r="P87">
        <v>10.16</v>
      </c>
      <c r="Q87">
        <v>5.77</v>
      </c>
      <c r="R87">
        <v>2.1800000000000002</v>
      </c>
      <c r="S87">
        <v>10.89</v>
      </c>
      <c r="T87">
        <v>7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4"/>
      <c r="I88">
        <f>BRPL_EOD!AI88+BRPL_EOD!AJ88</f>
        <v>10.16</v>
      </c>
      <c r="J88">
        <f>BYPL_EOD!AI88+BYPL_EOD!AJ88</f>
        <v>5.77</v>
      </c>
      <c r="K88">
        <f>MES_EOD!AI88+MES_EOD!AJ88</f>
        <v>2.1800000000000002</v>
      </c>
      <c r="L88">
        <f>NDMC_EOD!AI88+NDMC_EOD!AJ88</f>
        <v>10.89</v>
      </c>
      <c r="M88">
        <f>TPDDL_EOD!AI88+TPDDL_EOD!AJ88</f>
        <v>7</v>
      </c>
      <c r="N88">
        <f t="shared" si="6"/>
        <v>36</v>
      </c>
      <c r="O88" s="154">
        <f t="shared" si="7"/>
        <v>0</v>
      </c>
      <c r="P88">
        <v>10.16</v>
      </c>
      <c r="Q88">
        <v>5.77</v>
      </c>
      <c r="R88">
        <v>2.1800000000000002</v>
      </c>
      <c r="S88">
        <v>10.89</v>
      </c>
      <c r="T88">
        <v>7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4"/>
      <c r="I89">
        <f>BRPL_EOD!AI89+BRPL_EOD!AJ89</f>
        <v>10.16</v>
      </c>
      <c r="J89">
        <f>BYPL_EOD!AI89+BYPL_EOD!AJ89</f>
        <v>5.77</v>
      </c>
      <c r="K89">
        <f>MES_EOD!AI89+MES_EOD!AJ89</f>
        <v>2.1800000000000002</v>
      </c>
      <c r="L89">
        <f>NDMC_EOD!AI89+NDMC_EOD!AJ89</f>
        <v>10.89</v>
      </c>
      <c r="M89">
        <f>TPDDL_EOD!AI89+TPDDL_EOD!AJ89</f>
        <v>7</v>
      </c>
      <c r="N89">
        <f t="shared" si="6"/>
        <v>36</v>
      </c>
      <c r="O89" s="154">
        <f t="shared" si="7"/>
        <v>0</v>
      </c>
      <c r="P89">
        <v>10.16</v>
      </c>
      <c r="Q89">
        <v>5.77</v>
      </c>
      <c r="R89">
        <v>2.1800000000000002</v>
      </c>
      <c r="S89">
        <v>10.89</v>
      </c>
      <c r="T89">
        <v>7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4"/>
      <c r="I90">
        <f>BRPL_EOD!AI90+BRPL_EOD!AJ90</f>
        <v>10.16</v>
      </c>
      <c r="J90">
        <f>BYPL_EOD!AI90+BYPL_EOD!AJ90</f>
        <v>5.77</v>
      </c>
      <c r="K90">
        <f>MES_EOD!AI90+MES_EOD!AJ90</f>
        <v>2.1800000000000002</v>
      </c>
      <c r="L90">
        <f>NDMC_EOD!AI90+NDMC_EOD!AJ90</f>
        <v>10.89</v>
      </c>
      <c r="M90">
        <f>TPDDL_EOD!AI90+TPDDL_EOD!AJ90</f>
        <v>7</v>
      </c>
      <c r="N90">
        <f t="shared" si="6"/>
        <v>36</v>
      </c>
      <c r="O90" s="154">
        <f t="shared" si="7"/>
        <v>0</v>
      </c>
      <c r="P90">
        <v>10.16</v>
      </c>
      <c r="Q90">
        <v>5.77</v>
      </c>
      <c r="R90">
        <v>2.1800000000000002</v>
      </c>
      <c r="S90">
        <v>10.89</v>
      </c>
      <c r="T90">
        <v>7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200</v>
      </c>
      <c r="G91">
        <f t="shared" si="11"/>
        <v>36</v>
      </c>
      <c r="H91" s="154"/>
      <c r="I91">
        <f>BRPL_EOD!AI91+BRPL_EOD!AJ91</f>
        <v>10.16</v>
      </c>
      <c r="J91">
        <f>BYPL_EOD!AI91+BYPL_EOD!AJ91</f>
        <v>5.77</v>
      </c>
      <c r="K91">
        <f>MES_EOD!AI91+MES_EOD!AJ91</f>
        <v>2.1800000000000002</v>
      </c>
      <c r="L91">
        <f>NDMC_EOD!AI91+NDMC_EOD!AJ91</f>
        <v>10.89</v>
      </c>
      <c r="M91">
        <f>TPDDL_EOD!AI91+TPDDL_EOD!AJ91</f>
        <v>7</v>
      </c>
      <c r="N91">
        <f t="shared" si="6"/>
        <v>36</v>
      </c>
      <c r="O91" s="154">
        <f t="shared" si="7"/>
        <v>0</v>
      </c>
      <c r="P91">
        <v>10.16</v>
      </c>
      <c r="Q91">
        <v>5.77</v>
      </c>
      <c r="R91">
        <v>2.1800000000000002</v>
      </c>
      <c r="S91">
        <v>10.89</v>
      </c>
      <c r="T91">
        <v>7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200</v>
      </c>
      <c r="G92">
        <f t="shared" si="11"/>
        <v>36</v>
      </c>
      <c r="H92" s="154"/>
      <c r="I92">
        <f>BRPL_EOD!AI92+BRPL_EOD!AJ92</f>
        <v>10.16</v>
      </c>
      <c r="J92">
        <f>BYPL_EOD!AI92+BYPL_EOD!AJ92</f>
        <v>5.77</v>
      </c>
      <c r="K92">
        <f>MES_EOD!AI92+MES_EOD!AJ92</f>
        <v>2.1800000000000002</v>
      </c>
      <c r="L92">
        <f>NDMC_EOD!AI92+NDMC_EOD!AJ92</f>
        <v>10.89</v>
      </c>
      <c r="M92">
        <f>TPDDL_EOD!AI92+TPDDL_EOD!AJ92</f>
        <v>7</v>
      </c>
      <c r="N92">
        <f t="shared" si="6"/>
        <v>36</v>
      </c>
      <c r="O92" s="154">
        <f t="shared" si="7"/>
        <v>0</v>
      </c>
      <c r="P92">
        <v>10.16</v>
      </c>
      <c r="Q92">
        <v>5.77</v>
      </c>
      <c r="R92">
        <v>2.1800000000000002</v>
      </c>
      <c r="S92">
        <v>10.89</v>
      </c>
      <c r="T92">
        <v>7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200</v>
      </c>
      <c r="G93">
        <f t="shared" si="11"/>
        <v>36</v>
      </c>
      <c r="H93" s="154"/>
      <c r="I93">
        <f>BRPL_EOD!AI93+BRPL_EOD!AJ93</f>
        <v>10.16</v>
      </c>
      <c r="J93">
        <f>BYPL_EOD!AI93+BYPL_EOD!AJ93</f>
        <v>5.77</v>
      </c>
      <c r="K93">
        <f>MES_EOD!AI93+MES_EOD!AJ93</f>
        <v>2.1800000000000002</v>
      </c>
      <c r="L93">
        <f>NDMC_EOD!AI93+NDMC_EOD!AJ93</f>
        <v>10.89</v>
      </c>
      <c r="M93">
        <f>TPDDL_EOD!AI93+TPDDL_EOD!AJ93</f>
        <v>7</v>
      </c>
      <c r="N93">
        <f t="shared" si="6"/>
        <v>36</v>
      </c>
      <c r="O93" s="154">
        <f t="shared" si="7"/>
        <v>0</v>
      </c>
      <c r="P93">
        <v>10.16</v>
      </c>
      <c r="Q93">
        <v>5.77</v>
      </c>
      <c r="R93">
        <v>2.1800000000000002</v>
      </c>
      <c r="S93">
        <v>10.89</v>
      </c>
      <c r="T93">
        <v>7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200</v>
      </c>
      <c r="G94">
        <f t="shared" si="11"/>
        <v>36</v>
      </c>
      <c r="H94" s="154"/>
      <c r="I94">
        <f>BRPL_EOD!AI94+BRPL_EOD!AJ94</f>
        <v>10.16</v>
      </c>
      <c r="J94">
        <f>BYPL_EOD!AI94+BYPL_EOD!AJ94</f>
        <v>5.77</v>
      </c>
      <c r="K94">
        <f>MES_EOD!AI94+MES_EOD!AJ94</f>
        <v>2.1800000000000002</v>
      </c>
      <c r="L94">
        <f>NDMC_EOD!AI94+NDMC_EOD!AJ94</f>
        <v>10.89</v>
      </c>
      <c r="M94">
        <f>TPDDL_EOD!AI94+TPDDL_EOD!AJ94</f>
        <v>7</v>
      </c>
      <c r="N94">
        <f t="shared" si="6"/>
        <v>36</v>
      </c>
      <c r="O94" s="154">
        <f t="shared" si="7"/>
        <v>0</v>
      </c>
      <c r="P94">
        <v>10.16</v>
      </c>
      <c r="Q94">
        <v>5.77</v>
      </c>
      <c r="R94">
        <v>2.1800000000000002</v>
      </c>
      <c r="S94">
        <v>10.89</v>
      </c>
      <c r="T94">
        <v>7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10.16</v>
      </c>
      <c r="J95">
        <f>BYPL_EOD!AI95+BYPL_EOD!AJ95</f>
        <v>5.77</v>
      </c>
      <c r="K95">
        <f>MES_EOD!AI95+MES_EOD!AJ95</f>
        <v>2.1800000000000002</v>
      </c>
      <c r="L95">
        <f>NDMC_EOD!AI95+NDMC_EOD!AJ95</f>
        <v>10.89</v>
      </c>
      <c r="M95">
        <f>TPDDL_EOD!AI95+TPDDL_EOD!AJ95</f>
        <v>7</v>
      </c>
      <c r="N95">
        <f t="shared" si="6"/>
        <v>36</v>
      </c>
      <c r="O95" s="154">
        <f t="shared" si="7"/>
        <v>0</v>
      </c>
      <c r="P95">
        <v>10.16</v>
      </c>
      <c r="Q95">
        <v>5.77</v>
      </c>
      <c r="R95">
        <v>2.1800000000000002</v>
      </c>
      <c r="S95">
        <v>10.89</v>
      </c>
      <c r="T95">
        <v>7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10.16</v>
      </c>
      <c r="J96">
        <f>BYPL_EOD!AI96+BYPL_EOD!AJ96</f>
        <v>5.77</v>
      </c>
      <c r="K96">
        <f>MES_EOD!AI96+MES_EOD!AJ96</f>
        <v>2.1800000000000002</v>
      </c>
      <c r="L96">
        <f>NDMC_EOD!AI96+NDMC_EOD!AJ96</f>
        <v>10.89</v>
      </c>
      <c r="M96">
        <f>TPDDL_EOD!AI96+TPDDL_EOD!AJ96</f>
        <v>7</v>
      </c>
      <c r="N96">
        <f t="shared" si="6"/>
        <v>36</v>
      </c>
      <c r="O96" s="154">
        <f t="shared" si="7"/>
        <v>0</v>
      </c>
      <c r="P96">
        <v>10.16</v>
      </c>
      <c r="Q96">
        <v>5.77</v>
      </c>
      <c r="R96">
        <v>2.1800000000000002</v>
      </c>
      <c r="S96">
        <v>10.89</v>
      </c>
      <c r="T96">
        <v>7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10.16</v>
      </c>
      <c r="J97">
        <f>BYPL_EOD!AI97+BYPL_EOD!AJ97</f>
        <v>5.77</v>
      </c>
      <c r="K97">
        <f>MES_EOD!AI97+MES_EOD!AJ97</f>
        <v>2.1800000000000002</v>
      </c>
      <c r="L97">
        <f>NDMC_EOD!AI97+NDMC_EOD!AJ97</f>
        <v>10.89</v>
      </c>
      <c r="M97">
        <f>TPDDL_EOD!AI97+TPDDL_EOD!AJ97</f>
        <v>7</v>
      </c>
      <c r="N97">
        <f t="shared" si="6"/>
        <v>36</v>
      </c>
      <c r="O97" s="154">
        <f t="shared" si="7"/>
        <v>0</v>
      </c>
      <c r="P97">
        <v>10.16</v>
      </c>
      <c r="Q97">
        <v>5.77</v>
      </c>
      <c r="R97">
        <v>2.1800000000000002</v>
      </c>
      <c r="S97">
        <v>10.89</v>
      </c>
      <c r="T97">
        <v>7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10.16</v>
      </c>
      <c r="J98">
        <f>BYPL_EOD!AI98+BYPL_EOD!AJ98</f>
        <v>5.77</v>
      </c>
      <c r="K98">
        <f>MES_EOD!AI98+MES_EOD!AJ98</f>
        <v>2.1800000000000002</v>
      </c>
      <c r="L98">
        <f>NDMC_EOD!AI98+NDMC_EOD!AJ98</f>
        <v>10.89</v>
      </c>
      <c r="M98">
        <f>TPDDL_EOD!AI98+TPDDL_EOD!AJ98</f>
        <v>7</v>
      </c>
      <c r="N98">
        <f t="shared" si="6"/>
        <v>36</v>
      </c>
      <c r="O98" s="154">
        <f t="shared" si="7"/>
        <v>0</v>
      </c>
      <c r="P98">
        <v>10.16</v>
      </c>
      <c r="Q98">
        <v>5.77</v>
      </c>
      <c r="R98">
        <v>2.1800000000000002</v>
      </c>
      <c r="S98">
        <v>10.89</v>
      </c>
      <c r="T98">
        <v>7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0.83050000000000002</v>
      </c>
      <c r="E99" s="156">
        <f t="shared" si="12"/>
        <v>0</v>
      </c>
      <c r="F99" s="156">
        <f t="shared" si="12"/>
        <v>4.8</v>
      </c>
      <c r="G99" s="156">
        <f t="shared" si="12"/>
        <v>0.83050000000000002</v>
      </c>
      <c r="H99" s="156"/>
      <c r="I99" s="156">
        <f t="shared" si="12"/>
        <v>0.21397499999999975</v>
      </c>
      <c r="J99" s="156">
        <f t="shared" si="12"/>
        <v>0.16821749999999991</v>
      </c>
      <c r="K99" s="156">
        <f t="shared" si="12"/>
        <v>4.3952500000000033E-2</v>
      </c>
      <c r="L99" s="156">
        <f t="shared" si="12"/>
        <v>0.24042499999999978</v>
      </c>
      <c r="M99" s="156">
        <f t="shared" si="12"/>
        <v>0.16190499999999999</v>
      </c>
      <c r="N99" s="156">
        <f t="shared" si="12"/>
        <v>0.82847500000000018</v>
      </c>
      <c r="O99" s="156">
        <f t="shared" si="12"/>
        <v>2.0249999999999895E-3</v>
      </c>
      <c r="P99" s="156">
        <f t="shared" si="12"/>
        <v>0.21453244017139375</v>
      </c>
      <c r="Q99" s="156">
        <f t="shared" si="12"/>
        <v>0.16853201157705175</v>
      </c>
      <c r="R99" s="156">
        <f t="shared" si="12"/>
        <v>4.4072681344339913E-2</v>
      </c>
      <c r="S99" s="156">
        <f t="shared" si="12"/>
        <v>0.24104052338490459</v>
      </c>
      <c r="T99" s="156">
        <f t="shared" si="12"/>
        <v>0.16232234352230954</v>
      </c>
      <c r="U99" s="156">
        <f t="shared" si="12"/>
        <v>0.83050000000000002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5.6</v>
      </c>
      <c r="J4">
        <f>BYPL_EOD!AC4+BYPL_EOD!AD4</f>
        <v>18.899999999999999</v>
      </c>
      <c r="K4">
        <f>MES_EOD!AC4+MES_EOD!AD4</f>
        <v>0</v>
      </c>
      <c r="L4">
        <f>NDMC_EOD!AC4+NDMC_EOD!AD4</f>
        <v>1.45</v>
      </c>
      <c r="M4">
        <f>TPDDL_EOD!AC4+TPDDL_EOD!AD4</f>
        <v>8.4</v>
      </c>
      <c r="N4">
        <f t="shared" si="0"/>
        <v>34.35</v>
      </c>
      <c r="O4" s="154">
        <f t="shared" si="1"/>
        <v>0.25</v>
      </c>
      <c r="P4">
        <v>5.6407569141193594</v>
      </c>
      <c r="Q4">
        <v>19.037554585152836</v>
      </c>
      <c r="R4">
        <v>0</v>
      </c>
      <c r="S4">
        <v>1.4605531295487626</v>
      </c>
      <c r="T4">
        <v>8.46113537117904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5.6</v>
      </c>
      <c r="J5">
        <f>BYPL_EOD!AC5+BYPL_EOD!AD5</f>
        <v>18.899999999999999</v>
      </c>
      <c r="K5">
        <f>MES_EOD!AC5+MES_EOD!AD5</f>
        <v>0</v>
      </c>
      <c r="L5">
        <f>NDMC_EOD!AC5+NDMC_EOD!AD5</f>
        <v>1.45</v>
      </c>
      <c r="M5">
        <f>TPDDL_EOD!AC5+TPDDL_EOD!AD5</f>
        <v>8.4</v>
      </c>
      <c r="N5">
        <f t="shared" si="0"/>
        <v>34.35</v>
      </c>
      <c r="O5" s="154">
        <f t="shared" si="1"/>
        <v>0.25</v>
      </c>
      <c r="P5">
        <v>5.6407569141193594</v>
      </c>
      <c r="Q5">
        <v>19.037554585152836</v>
      </c>
      <c r="R5">
        <v>0</v>
      </c>
      <c r="S5">
        <v>1.4605531295487626</v>
      </c>
      <c r="T5">
        <v>8.46113537117904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5.6</v>
      </c>
      <c r="J6">
        <f>BYPL_EOD!AC6+BYPL_EOD!AD6</f>
        <v>18.899999999999999</v>
      </c>
      <c r="K6">
        <f>MES_EOD!AC6+MES_EOD!AD6</f>
        <v>0</v>
      </c>
      <c r="L6">
        <f>NDMC_EOD!AC6+NDMC_EOD!AD6</f>
        <v>1.45</v>
      </c>
      <c r="M6">
        <f>TPDDL_EOD!AC6+TPDDL_EOD!AD6</f>
        <v>8.4</v>
      </c>
      <c r="N6">
        <f t="shared" si="0"/>
        <v>34.35</v>
      </c>
      <c r="O6" s="154">
        <f t="shared" si="1"/>
        <v>0.25</v>
      </c>
      <c r="P6">
        <v>5.6407569141193594</v>
      </c>
      <c r="Q6">
        <v>19.037554585152836</v>
      </c>
      <c r="R6">
        <v>0</v>
      </c>
      <c r="S6">
        <v>1.4605531295487626</v>
      </c>
      <c r="T6">
        <v>8.46113537117904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5.6</v>
      </c>
      <c r="J7">
        <f>BYPL_EOD!AC7+BYPL_EOD!AD7</f>
        <v>18.899999999999999</v>
      </c>
      <c r="K7">
        <f>MES_EOD!AC7+MES_EOD!AD7</f>
        <v>0</v>
      </c>
      <c r="L7">
        <f>NDMC_EOD!AC7+NDMC_EOD!AD7</f>
        <v>1.45</v>
      </c>
      <c r="M7">
        <f>TPDDL_EOD!AC7+TPDDL_EOD!AD7</f>
        <v>8.4</v>
      </c>
      <c r="N7">
        <f t="shared" si="0"/>
        <v>34.35</v>
      </c>
      <c r="O7" s="154">
        <f t="shared" si="1"/>
        <v>0.25</v>
      </c>
      <c r="P7">
        <v>5.6407569141193594</v>
      </c>
      <c r="Q7">
        <v>19.037554585152836</v>
      </c>
      <c r="R7">
        <v>0</v>
      </c>
      <c r="S7">
        <v>1.4605531295487626</v>
      </c>
      <c r="T7">
        <v>8.46113537117904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5.6</v>
      </c>
      <c r="J8">
        <f>BYPL_EOD!AC8+BYPL_EOD!AD8</f>
        <v>18.899999999999999</v>
      </c>
      <c r="K8">
        <f>MES_EOD!AC8+MES_EOD!AD8</f>
        <v>0</v>
      </c>
      <c r="L8">
        <f>NDMC_EOD!AC8+NDMC_EOD!AD8</f>
        <v>1.45</v>
      </c>
      <c r="M8">
        <f>TPDDL_EOD!AC8+TPDDL_EOD!AD8</f>
        <v>8.4</v>
      </c>
      <c r="N8">
        <f t="shared" si="0"/>
        <v>34.35</v>
      </c>
      <c r="O8" s="154">
        <f t="shared" si="1"/>
        <v>0.25</v>
      </c>
      <c r="P8">
        <v>5.6407569141193594</v>
      </c>
      <c r="Q8">
        <v>19.037554585152836</v>
      </c>
      <c r="R8">
        <v>0</v>
      </c>
      <c r="S8">
        <v>1.4605531295487626</v>
      </c>
      <c r="T8">
        <v>8.46113537117904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5.6</v>
      </c>
      <c r="J14">
        <f>BYPL_EOD!AC14+BYPL_EOD!AD14</f>
        <v>18.899999999999999</v>
      </c>
      <c r="K14">
        <f>MES_EOD!AC14+MES_EOD!AD14</f>
        <v>0</v>
      </c>
      <c r="L14">
        <f>NDMC_EOD!AC14+NDMC_EOD!AD14</f>
        <v>1.45</v>
      </c>
      <c r="M14">
        <f>TPDDL_EOD!AC14+TPDDL_EOD!AD14</f>
        <v>8.4</v>
      </c>
      <c r="N14">
        <f t="shared" si="0"/>
        <v>34.35</v>
      </c>
      <c r="O14" s="154">
        <f t="shared" si="1"/>
        <v>0.25</v>
      </c>
      <c r="P14">
        <v>5.6407569141193594</v>
      </c>
      <c r="Q14">
        <v>19.037554585152836</v>
      </c>
      <c r="R14">
        <v>0</v>
      </c>
      <c r="S14">
        <v>1.4605531295487626</v>
      </c>
      <c r="T14">
        <v>8.46113537117904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5.6</v>
      </c>
      <c r="J15">
        <f>BYPL_EOD!AC15+BYPL_EOD!AD15</f>
        <v>18.899999999999999</v>
      </c>
      <c r="K15">
        <f>MES_EOD!AC15+MES_EOD!AD15</f>
        <v>0</v>
      </c>
      <c r="L15">
        <f>NDMC_EOD!AC15+NDMC_EOD!AD15</f>
        <v>1.45</v>
      </c>
      <c r="M15">
        <f>TPDDL_EOD!AC15+TPDDL_EOD!AD15</f>
        <v>8.4</v>
      </c>
      <c r="N15">
        <f t="shared" si="0"/>
        <v>34.35</v>
      </c>
      <c r="O15" s="154">
        <f t="shared" si="1"/>
        <v>0.25</v>
      </c>
      <c r="P15">
        <v>5.6407569141193594</v>
      </c>
      <c r="Q15">
        <v>19.037554585152836</v>
      </c>
      <c r="R15">
        <v>0</v>
      </c>
      <c r="S15">
        <v>1.4605531295487626</v>
      </c>
      <c r="T15">
        <v>8.46113537117904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5.6</v>
      </c>
      <c r="J41">
        <f>BYPL_EOD!AC41+BYPL_EOD!AD41</f>
        <v>18.899999999999999</v>
      </c>
      <c r="K41">
        <f>MES_EOD!AC41+MES_EOD!AD41</f>
        <v>0</v>
      </c>
      <c r="L41">
        <f>NDMC_EOD!AC41+NDMC_EOD!AD41</f>
        <v>1.45</v>
      </c>
      <c r="M41">
        <f>TPDDL_EOD!AC41+TPDDL_EOD!AD41</f>
        <v>8.4</v>
      </c>
      <c r="N41">
        <f t="shared" si="0"/>
        <v>34.35</v>
      </c>
      <c r="O41" s="154">
        <f t="shared" si="1"/>
        <v>-5.0000000000004263E-2</v>
      </c>
      <c r="P41">
        <v>5.5918486171761268</v>
      </c>
      <c r="Q41">
        <v>18.87248908296943</v>
      </c>
      <c r="R41">
        <v>0</v>
      </c>
      <c r="S41">
        <v>1.4478893740902472</v>
      </c>
      <c r="T41">
        <v>8.3877729257641906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12.083459328696703</v>
      </c>
      <c r="Q43">
        <v>7.0486846084064103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12.083459328696703</v>
      </c>
      <c r="Q44">
        <v>7.0486846084064103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5.44</v>
      </c>
      <c r="J45">
        <f>BYPL_EOD!AC45+BYPL_EOD!AD45</f>
        <v>18.36</v>
      </c>
      <c r="K45">
        <f>MES_EOD!AC45+MES_EOD!AD45</f>
        <v>0</v>
      </c>
      <c r="L45">
        <f>NDMC_EOD!AC45+NDMC_EOD!AD45</f>
        <v>1.41</v>
      </c>
      <c r="M45">
        <f>TPDDL_EOD!AC45+TPDDL_EOD!AD45</f>
        <v>8.16</v>
      </c>
      <c r="N45">
        <f t="shared" si="0"/>
        <v>33.370000000000005</v>
      </c>
      <c r="O45" s="154">
        <f t="shared" si="1"/>
        <v>-7.000000000000739E-2</v>
      </c>
      <c r="P45">
        <v>5.4285885525921476</v>
      </c>
      <c r="Q45">
        <v>18.321486364998496</v>
      </c>
      <c r="R45">
        <v>0</v>
      </c>
      <c r="S45">
        <v>1.4070422535211264</v>
      </c>
      <c r="T45">
        <v>8.1428828288882205</v>
      </c>
      <c r="U45" s="156">
        <f t="shared" si="2"/>
        <v>33.29999999999999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12.083459328696703</v>
      </c>
      <c r="Q46">
        <v>7.0486846084064103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5.6</v>
      </c>
      <c r="J51">
        <f>BYPL_EOD!AC51+BYPL_EOD!AD51</f>
        <v>18.899999999999999</v>
      </c>
      <c r="K51">
        <f>MES_EOD!AC51+MES_EOD!AD51</f>
        <v>0</v>
      </c>
      <c r="L51">
        <f>NDMC_EOD!AC51+NDMC_EOD!AD51</f>
        <v>1.45</v>
      </c>
      <c r="M51">
        <f>TPDDL_EOD!AC51+TPDDL_EOD!AD51</f>
        <v>8.4</v>
      </c>
      <c r="N51">
        <f t="shared" si="0"/>
        <v>34.35</v>
      </c>
      <c r="O51" s="154">
        <f t="shared" si="1"/>
        <v>-5.0000000000004263E-2</v>
      </c>
      <c r="P51">
        <v>5.5918486171761268</v>
      </c>
      <c r="Q51">
        <v>18.87248908296943</v>
      </c>
      <c r="R51">
        <v>0</v>
      </c>
      <c r="S51">
        <v>1.4478893740902472</v>
      </c>
      <c r="T51">
        <v>8.3877729257641906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5.6</v>
      </c>
      <c r="J62">
        <f>BYPL_EOD!AC62+BYPL_EOD!AD62</f>
        <v>18.899999999999999</v>
      </c>
      <c r="K62">
        <f>MES_EOD!AC62+MES_EOD!AD62</f>
        <v>0</v>
      </c>
      <c r="L62">
        <f>NDMC_EOD!AC62+NDMC_EOD!AD62</f>
        <v>1.45</v>
      </c>
      <c r="M62">
        <f>TPDDL_EOD!AC62+TPDDL_EOD!AD62</f>
        <v>8.4</v>
      </c>
      <c r="N62">
        <f t="shared" si="0"/>
        <v>34.35</v>
      </c>
      <c r="O62" s="154">
        <f t="shared" si="1"/>
        <v>-5.0000000000004263E-2</v>
      </c>
      <c r="P62">
        <v>5.5918486171761268</v>
      </c>
      <c r="Q62">
        <v>18.87248908296943</v>
      </c>
      <c r="R62">
        <v>0</v>
      </c>
      <c r="S62">
        <v>1.4478893740902472</v>
      </c>
      <c r="T62">
        <v>8.3877729257641906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13.007220428529497</v>
      </c>
      <c r="Q63">
        <v>7.1277957147050186</v>
      </c>
      <c r="R63">
        <v>0</v>
      </c>
      <c r="S63">
        <v>2.0839741708247721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13.007220428529497</v>
      </c>
      <c r="Q64">
        <v>7.1277957147050186</v>
      </c>
      <c r="R64">
        <v>0</v>
      </c>
      <c r="S64">
        <v>2.0839741708247721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13.007220428529497</v>
      </c>
      <c r="Q67">
        <v>7.1277957147050186</v>
      </c>
      <c r="R67">
        <v>0</v>
      </c>
      <c r="S67">
        <v>2.0839741708247721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13.007220428529497</v>
      </c>
      <c r="Q68">
        <v>7.1277957147050186</v>
      </c>
      <c r="R68">
        <v>0</v>
      </c>
      <c r="S68">
        <v>2.0839741708247721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0.22999999999999687</v>
      </c>
      <c r="P71">
        <v>13.007220428529497</v>
      </c>
      <c r="Q71">
        <v>7.1277957147050186</v>
      </c>
      <c r="R71">
        <v>0</v>
      </c>
      <c r="S71">
        <v>2.0839741708247721</v>
      </c>
      <c r="T71">
        <v>12.081009685940709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5.6</v>
      </c>
      <c r="J72">
        <f>BYPL_EOD!AC72+BYPL_EOD!AD72</f>
        <v>18.899999999999999</v>
      </c>
      <c r="K72">
        <f>MES_EOD!AC72+MES_EOD!AD72</f>
        <v>0</v>
      </c>
      <c r="L72">
        <f>NDMC_EOD!AC72+NDMC_EOD!AD72</f>
        <v>1.45</v>
      </c>
      <c r="M72">
        <f>TPDDL_EOD!AC72+TPDDL_EOD!AD72</f>
        <v>8.4</v>
      </c>
      <c r="N72">
        <f t="shared" si="6"/>
        <v>34.35</v>
      </c>
      <c r="O72" s="154">
        <f t="shared" si="7"/>
        <v>-5.0000000000004263E-2</v>
      </c>
      <c r="P72">
        <v>5.5918486171761268</v>
      </c>
      <c r="Q72">
        <v>18.87248908296943</v>
      </c>
      <c r="R72">
        <v>0</v>
      </c>
      <c r="S72">
        <v>1.4478893740902472</v>
      </c>
      <c r="T72">
        <v>8.3877729257641906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5.6</v>
      </c>
      <c r="J73">
        <f>BYPL_EOD!AC73+BYPL_EOD!AD73</f>
        <v>18.899999999999999</v>
      </c>
      <c r="K73">
        <f>MES_EOD!AC73+MES_EOD!AD73</f>
        <v>0</v>
      </c>
      <c r="L73">
        <f>NDMC_EOD!AC73+NDMC_EOD!AD73</f>
        <v>1.45</v>
      </c>
      <c r="M73">
        <f>TPDDL_EOD!AC73+TPDDL_EOD!AD73</f>
        <v>8.4</v>
      </c>
      <c r="N73">
        <f t="shared" si="6"/>
        <v>34.35</v>
      </c>
      <c r="O73" s="154">
        <f t="shared" si="7"/>
        <v>-5.0000000000004263E-2</v>
      </c>
      <c r="P73">
        <v>5.5918486171761268</v>
      </c>
      <c r="Q73">
        <v>18.87248908296943</v>
      </c>
      <c r="R73">
        <v>0</v>
      </c>
      <c r="S73">
        <v>1.4478893740902472</v>
      </c>
      <c r="T73">
        <v>8.3877729257641906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5.6</v>
      </c>
      <c r="J74">
        <f>BYPL_EOD!AC74+BYPL_EOD!AD74</f>
        <v>18.899999999999999</v>
      </c>
      <c r="K74">
        <f>MES_EOD!AC74+MES_EOD!AD74</f>
        <v>0</v>
      </c>
      <c r="L74">
        <f>NDMC_EOD!AC74+NDMC_EOD!AD74</f>
        <v>1.45</v>
      </c>
      <c r="M74">
        <f>TPDDL_EOD!AC74+TPDDL_EOD!AD74</f>
        <v>8.4</v>
      </c>
      <c r="N74">
        <f t="shared" si="6"/>
        <v>34.35</v>
      </c>
      <c r="O74" s="154">
        <f t="shared" si="7"/>
        <v>-5.0000000000004263E-2</v>
      </c>
      <c r="P74">
        <v>5.5918486171761268</v>
      </c>
      <c r="Q74">
        <v>18.87248908296943</v>
      </c>
      <c r="R74">
        <v>0</v>
      </c>
      <c r="S74">
        <v>1.4478893740902472</v>
      </c>
      <c r="T74">
        <v>8.3877729257641906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13.57</v>
      </c>
      <c r="J79">
        <f>BYPL_EOD!AC79+BYPL_EOD!AD79</f>
        <v>7.43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35.07</v>
      </c>
      <c r="O79" s="154">
        <f t="shared" si="7"/>
        <v>0.53000000000000114</v>
      </c>
      <c r="P79">
        <v>13.775078414599374</v>
      </c>
      <c r="Q79">
        <v>7.5422868548617048</v>
      </c>
      <c r="R79">
        <v>0</v>
      </c>
      <c r="S79">
        <v>2.1012831479897347</v>
      </c>
      <c r="T79">
        <v>12.181351582549187</v>
      </c>
      <c r="U79" s="156">
        <f t="shared" si="8"/>
        <v>35.599999999999994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0.83569999999999967</v>
      </c>
      <c r="E99" s="156">
        <f t="shared" si="12"/>
        <v>0</v>
      </c>
      <c r="F99" s="156">
        <f t="shared" si="12"/>
        <v>2.016</v>
      </c>
      <c r="G99" s="156">
        <f t="shared" si="12"/>
        <v>0.83569999999999967</v>
      </c>
      <c r="H99" s="156"/>
      <c r="I99" s="156">
        <f t="shared" si="12"/>
        <v>0.28957999999999978</v>
      </c>
      <c r="J99" s="156">
        <f t="shared" si="12"/>
        <v>0.21424499999999985</v>
      </c>
      <c r="K99" s="156">
        <f t="shared" si="12"/>
        <v>0</v>
      </c>
      <c r="L99" s="156">
        <f t="shared" si="12"/>
        <v>4.7499999999999903E-2</v>
      </c>
      <c r="M99" s="156">
        <f t="shared" si="12"/>
        <v>0.27533999999999997</v>
      </c>
      <c r="N99" s="156">
        <f t="shared" si="12"/>
        <v>0.82666500000000098</v>
      </c>
      <c r="O99" s="156">
        <f t="shared" si="12"/>
        <v>9.034999999999984E-3</v>
      </c>
      <c r="P99" s="156">
        <f t="shared" si="12"/>
        <v>0.29296566904768745</v>
      </c>
      <c r="Q99" s="156">
        <f t="shared" si="12"/>
        <v>0.2162606793282903</v>
      </c>
      <c r="R99" s="156">
        <f t="shared" si="12"/>
        <v>0</v>
      </c>
      <c r="S99" s="156">
        <f t="shared" si="12"/>
        <v>4.8034596332330849E-2</v>
      </c>
      <c r="T99" s="156">
        <f t="shared" si="12"/>
        <v>0.27843905529169161</v>
      </c>
      <c r="U99" s="156">
        <f t="shared" si="12"/>
        <v>0.83569999999999967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44818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251.54</v>
      </c>
      <c r="E3">
        <f>BAWANA!AM3</f>
        <v>0</v>
      </c>
      <c r="F3">
        <f>(B3+C3)*0.8</f>
        <v>256</v>
      </c>
      <c r="G3">
        <f>(D3+E3)</f>
        <v>251.54</v>
      </c>
      <c r="H3" s="154"/>
      <c r="I3">
        <f>BRPL_EOD!AK3+BRPL_EOD!AL3</f>
        <v>98.77</v>
      </c>
      <c r="J3">
        <f>BYPL_EOD!AK3+BYPL_EOD!AL3</f>
        <v>49.5</v>
      </c>
      <c r="K3">
        <f>MES_EOD!AK3+MES_EOD!AL3</f>
        <v>5.77</v>
      </c>
      <c r="L3">
        <f>NDMC_EOD!AK3+NDMC_EOD!AL3</f>
        <v>28.49</v>
      </c>
      <c r="M3">
        <f>TPDDL_EOD!AK3+TPDDL_EOD!AL3</f>
        <v>69.010000000000005</v>
      </c>
      <c r="N3">
        <f t="shared" ref="N3:N66" si="0">SUM(I3:M3)</f>
        <v>251.54000000000002</v>
      </c>
      <c r="O3" s="154">
        <f t="shared" ref="O3:O66" si="1">G3-N3</f>
        <v>0</v>
      </c>
      <c r="P3">
        <v>98.769999999999982</v>
      </c>
      <c r="Q3">
        <v>49.499999999999993</v>
      </c>
      <c r="R3">
        <v>5.7699999999999987</v>
      </c>
      <c r="S3">
        <v>28.489999999999995</v>
      </c>
      <c r="T3">
        <v>69.009999999999991</v>
      </c>
      <c r="U3" s="156">
        <f t="shared" ref="U3:U66" si="2">SUM(P3:T3)</f>
        <v>251.53999999999996</v>
      </c>
      <c r="V3" s="154">
        <f t="shared" ref="V3:V66" si="3">G3-U3</f>
        <v>0</v>
      </c>
      <c r="Y3">
        <f>BAWANA!AW3+BAWANA!AX3</f>
        <v>31.73</v>
      </c>
      <c r="Z3">
        <f>BAWANA!BD3+BAWANA!BE3</f>
        <v>31.73</v>
      </c>
      <c r="AA3">
        <f>BAWANA!X3+BAWANA!Y3</f>
        <v>31.73</v>
      </c>
      <c r="AB3">
        <f>BAWANA!AE3+BAWANA!AF3</f>
        <v>31.73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251.54</v>
      </c>
      <c r="E4">
        <f>BAWANA!AM4</f>
        <v>0</v>
      </c>
      <c r="F4">
        <f t="shared" ref="F4:F67" si="4">(B4+C4)*0.8</f>
        <v>256</v>
      </c>
      <c r="G4">
        <f t="shared" ref="G4:G67" si="5">(D4+E4)</f>
        <v>251.54</v>
      </c>
      <c r="H4" s="154"/>
      <c r="I4">
        <f>BRPL_EOD!AK4+BRPL_EOD!AL4</f>
        <v>98.77</v>
      </c>
      <c r="J4">
        <f>BYPL_EOD!AK4+BYPL_EOD!AL4</f>
        <v>49.5</v>
      </c>
      <c r="K4">
        <f>MES_EOD!AK4+MES_EOD!AL4</f>
        <v>5.77</v>
      </c>
      <c r="L4">
        <f>NDMC_EOD!AK4+NDMC_EOD!AL4</f>
        <v>28.49</v>
      </c>
      <c r="M4">
        <f>TPDDL_EOD!AK4+TPDDL_EOD!AL4</f>
        <v>69.010000000000005</v>
      </c>
      <c r="N4">
        <f t="shared" si="0"/>
        <v>251.54000000000002</v>
      </c>
      <c r="O4" s="154">
        <f t="shared" si="1"/>
        <v>0</v>
      </c>
      <c r="P4">
        <v>98.769999999999982</v>
      </c>
      <c r="Q4">
        <v>49.499999999999993</v>
      </c>
      <c r="R4">
        <v>5.7699999999999987</v>
      </c>
      <c r="S4">
        <v>28.489999999999995</v>
      </c>
      <c r="T4">
        <v>69.009999999999991</v>
      </c>
      <c r="U4" s="156">
        <f t="shared" si="2"/>
        <v>251.53999999999996</v>
      </c>
      <c r="V4" s="154">
        <f t="shared" si="3"/>
        <v>0</v>
      </c>
      <c r="Y4">
        <f>BAWANA!AW4+BAWANA!AX4</f>
        <v>31.73</v>
      </c>
      <c r="Z4">
        <f>BAWANA!BD4+BAWANA!BE4</f>
        <v>31.73</v>
      </c>
      <c r="AA4">
        <f>BAWANA!X4+BAWANA!Y4</f>
        <v>31.73</v>
      </c>
      <c r="AB4">
        <f>BAWANA!AE4+BAWANA!AF4</f>
        <v>31.73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251.54</v>
      </c>
      <c r="E5">
        <f>BAWANA!AM5</f>
        <v>0</v>
      </c>
      <c r="F5">
        <f t="shared" si="4"/>
        <v>256</v>
      </c>
      <c r="G5">
        <f t="shared" si="5"/>
        <v>251.54</v>
      </c>
      <c r="H5" s="154"/>
      <c r="I5">
        <f>BRPL_EOD!AK5+BRPL_EOD!AL5</f>
        <v>98.77</v>
      </c>
      <c r="J5">
        <f>BYPL_EOD!AK5+BYPL_EOD!AL5</f>
        <v>49.5</v>
      </c>
      <c r="K5">
        <f>MES_EOD!AK5+MES_EOD!AL5</f>
        <v>5.77</v>
      </c>
      <c r="L5">
        <f>NDMC_EOD!AK5+NDMC_EOD!AL5</f>
        <v>28.49</v>
      </c>
      <c r="M5">
        <f>TPDDL_EOD!AK5+TPDDL_EOD!AL5</f>
        <v>69.010000000000005</v>
      </c>
      <c r="N5">
        <f t="shared" si="0"/>
        <v>251.54000000000002</v>
      </c>
      <c r="O5" s="154">
        <f t="shared" si="1"/>
        <v>0</v>
      </c>
      <c r="P5">
        <v>98.769999999999982</v>
      </c>
      <c r="Q5">
        <v>49.499999999999993</v>
      </c>
      <c r="R5">
        <v>5.7699999999999987</v>
      </c>
      <c r="S5">
        <v>28.489999999999995</v>
      </c>
      <c r="T5">
        <v>69.009999999999991</v>
      </c>
      <c r="U5" s="156">
        <f t="shared" si="2"/>
        <v>251.53999999999996</v>
      </c>
      <c r="V5" s="154">
        <f t="shared" si="3"/>
        <v>0</v>
      </c>
      <c r="Y5">
        <f>BAWANA!AW5+BAWANA!AX5</f>
        <v>31.73</v>
      </c>
      <c r="Z5">
        <f>BAWANA!BD5+BAWANA!BE5</f>
        <v>31.73</v>
      </c>
      <c r="AA5">
        <f>BAWANA!X5+BAWANA!Y5</f>
        <v>31.73</v>
      </c>
      <c r="AB5">
        <f>BAWANA!AE5+BAWANA!AF5</f>
        <v>31.73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251.54</v>
      </c>
      <c r="E6">
        <f>BAWANA!AM6</f>
        <v>0</v>
      </c>
      <c r="F6">
        <f t="shared" si="4"/>
        <v>256</v>
      </c>
      <c r="G6">
        <f t="shared" si="5"/>
        <v>251.54</v>
      </c>
      <c r="H6" s="154"/>
      <c r="I6">
        <f>BRPL_EOD!AK6+BRPL_EOD!AL6</f>
        <v>98.77</v>
      </c>
      <c r="J6">
        <f>BYPL_EOD!AK6+BYPL_EOD!AL6</f>
        <v>49.5</v>
      </c>
      <c r="K6">
        <f>MES_EOD!AK6+MES_EOD!AL6</f>
        <v>5.77</v>
      </c>
      <c r="L6">
        <f>NDMC_EOD!AK6+NDMC_EOD!AL6</f>
        <v>28.49</v>
      </c>
      <c r="M6">
        <f>TPDDL_EOD!AK6+TPDDL_EOD!AL6</f>
        <v>69.010000000000005</v>
      </c>
      <c r="N6">
        <f t="shared" si="0"/>
        <v>251.54000000000002</v>
      </c>
      <c r="O6" s="154">
        <f t="shared" si="1"/>
        <v>0</v>
      </c>
      <c r="P6">
        <v>98.769999999999982</v>
      </c>
      <c r="Q6">
        <v>49.499999999999993</v>
      </c>
      <c r="R6">
        <v>5.7699999999999987</v>
      </c>
      <c r="S6">
        <v>28.489999999999995</v>
      </c>
      <c r="T6">
        <v>69.009999999999991</v>
      </c>
      <c r="U6" s="156">
        <f t="shared" si="2"/>
        <v>251.53999999999996</v>
      </c>
      <c r="V6" s="154">
        <f t="shared" si="3"/>
        <v>0</v>
      </c>
      <c r="Y6">
        <f>BAWANA!AW6+BAWANA!AX6</f>
        <v>31.73</v>
      </c>
      <c r="Z6">
        <f>BAWANA!BD6+BAWANA!BE6</f>
        <v>31.73</v>
      </c>
      <c r="AA6">
        <f>BAWANA!X6+BAWANA!Y6</f>
        <v>31.73</v>
      </c>
      <c r="AB6">
        <f>BAWANA!AE6+BAWANA!AF6</f>
        <v>31.73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251.54</v>
      </c>
      <c r="E7">
        <f>BAWANA!AM7</f>
        <v>0</v>
      </c>
      <c r="F7">
        <f t="shared" si="4"/>
        <v>256</v>
      </c>
      <c r="G7">
        <f t="shared" si="5"/>
        <v>251.54</v>
      </c>
      <c r="H7" s="154"/>
      <c r="I7">
        <f>BRPL_EOD!AK7+BRPL_EOD!AL7</f>
        <v>98.77</v>
      </c>
      <c r="J7">
        <f>BYPL_EOD!AK7+BYPL_EOD!AL7</f>
        <v>49.5</v>
      </c>
      <c r="K7">
        <f>MES_EOD!AK7+MES_EOD!AL7</f>
        <v>5.77</v>
      </c>
      <c r="L7">
        <f>NDMC_EOD!AK7+NDMC_EOD!AL7</f>
        <v>28.49</v>
      </c>
      <c r="M7">
        <f>TPDDL_EOD!AK7+TPDDL_EOD!AL7</f>
        <v>69.010000000000005</v>
      </c>
      <c r="N7">
        <f t="shared" si="0"/>
        <v>251.54000000000002</v>
      </c>
      <c r="O7" s="154">
        <f t="shared" si="1"/>
        <v>0</v>
      </c>
      <c r="P7">
        <v>98.769999999999982</v>
      </c>
      <c r="Q7">
        <v>49.499999999999993</v>
      </c>
      <c r="R7">
        <v>5.7699999999999987</v>
      </c>
      <c r="S7">
        <v>28.489999999999995</v>
      </c>
      <c r="T7">
        <v>69.009999999999991</v>
      </c>
      <c r="U7" s="156">
        <f t="shared" si="2"/>
        <v>251.53999999999996</v>
      </c>
      <c r="V7" s="154">
        <f t="shared" si="3"/>
        <v>0</v>
      </c>
      <c r="Y7">
        <f>BAWANA!AW7+BAWANA!AX7</f>
        <v>31.73</v>
      </c>
      <c r="Z7">
        <f>BAWANA!BD7+BAWANA!BE7</f>
        <v>31.73</v>
      </c>
      <c r="AA7">
        <f>BAWANA!X7+BAWANA!Y7</f>
        <v>31.73</v>
      </c>
      <c r="AB7">
        <f>BAWANA!AE7+BAWANA!AF7</f>
        <v>31.73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251.54</v>
      </c>
      <c r="E8">
        <f>BAWANA!AM8</f>
        <v>0</v>
      </c>
      <c r="F8">
        <f t="shared" si="4"/>
        <v>256</v>
      </c>
      <c r="G8">
        <f t="shared" si="5"/>
        <v>251.54</v>
      </c>
      <c r="H8" s="154"/>
      <c r="I8">
        <f>BRPL_EOD!AK8+BRPL_EOD!AL8</f>
        <v>98.77</v>
      </c>
      <c r="J8">
        <f>BYPL_EOD!AK8+BYPL_EOD!AL8</f>
        <v>49.5</v>
      </c>
      <c r="K8">
        <f>MES_EOD!AK8+MES_EOD!AL8</f>
        <v>5.77</v>
      </c>
      <c r="L8">
        <f>NDMC_EOD!AK8+NDMC_EOD!AL8</f>
        <v>28.49</v>
      </c>
      <c r="M8">
        <f>TPDDL_EOD!AK8+TPDDL_EOD!AL8</f>
        <v>69.010000000000005</v>
      </c>
      <c r="N8">
        <f t="shared" si="0"/>
        <v>251.54000000000002</v>
      </c>
      <c r="O8" s="154">
        <f t="shared" si="1"/>
        <v>0</v>
      </c>
      <c r="P8">
        <v>98.769999999999982</v>
      </c>
      <c r="Q8">
        <v>49.499999999999993</v>
      </c>
      <c r="R8">
        <v>5.7699999999999987</v>
      </c>
      <c r="S8">
        <v>28.489999999999995</v>
      </c>
      <c r="T8">
        <v>69.009999999999991</v>
      </c>
      <c r="U8" s="156">
        <f t="shared" si="2"/>
        <v>251.53999999999996</v>
      </c>
      <c r="V8" s="154">
        <f t="shared" si="3"/>
        <v>0</v>
      </c>
      <c r="Y8">
        <f>BAWANA!AW8+BAWANA!AX8</f>
        <v>31.73</v>
      </c>
      <c r="Z8">
        <f>BAWANA!BD8+BAWANA!BE8</f>
        <v>31.73</v>
      </c>
      <c r="AA8">
        <f>BAWANA!X8+BAWANA!Y8</f>
        <v>31.73</v>
      </c>
      <c r="AB8">
        <f>BAWANA!AE8+BAWANA!AF8</f>
        <v>31.73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253.69</v>
      </c>
      <c r="E9">
        <f>BAWANA!AM9</f>
        <v>0</v>
      </c>
      <c r="F9">
        <f t="shared" si="4"/>
        <v>256</v>
      </c>
      <c r="G9">
        <f t="shared" si="5"/>
        <v>253.69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28.73</v>
      </c>
      <c r="M9">
        <f>TPDDL_EOD!AK9+TPDDL_EOD!AL9</f>
        <v>69.599999999999994</v>
      </c>
      <c r="N9">
        <f t="shared" si="0"/>
        <v>253.69</v>
      </c>
      <c r="O9" s="154">
        <f t="shared" si="1"/>
        <v>0</v>
      </c>
      <c r="P9">
        <v>99.62</v>
      </c>
      <c r="Q9">
        <v>49.92</v>
      </c>
      <c r="R9">
        <v>5.82</v>
      </c>
      <c r="S9">
        <v>28.73</v>
      </c>
      <c r="T9">
        <v>69.599999999999994</v>
      </c>
      <c r="U9" s="156">
        <f t="shared" si="2"/>
        <v>253.69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253.69</v>
      </c>
      <c r="E10">
        <f>BAWANA!AM10</f>
        <v>0</v>
      </c>
      <c r="F10">
        <f t="shared" si="4"/>
        <v>256</v>
      </c>
      <c r="G10">
        <f t="shared" si="5"/>
        <v>253.69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28.73</v>
      </c>
      <c r="M10">
        <f>TPDDL_EOD!AK10+TPDDL_EOD!AL10</f>
        <v>69.599999999999994</v>
      </c>
      <c r="N10">
        <f t="shared" si="0"/>
        <v>253.69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28.73</v>
      </c>
      <c r="T10">
        <v>69.599999999999994</v>
      </c>
      <c r="U10" s="156">
        <f t="shared" si="2"/>
        <v>253.69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253.69</v>
      </c>
      <c r="E11">
        <f>BAWANA!AM11</f>
        <v>0</v>
      </c>
      <c r="F11">
        <f t="shared" si="4"/>
        <v>256</v>
      </c>
      <c r="G11">
        <f t="shared" si="5"/>
        <v>253.69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28.73</v>
      </c>
      <c r="M11">
        <f>TPDDL_EOD!AK11+TPDDL_EOD!AL11</f>
        <v>69.599999999999994</v>
      </c>
      <c r="N11">
        <f t="shared" si="0"/>
        <v>253.69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28.73</v>
      </c>
      <c r="T11">
        <v>69.599999999999994</v>
      </c>
      <c r="U11" s="156">
        <f t="shared" si="2"/>
        <v>253.69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253.69</v>
      </c>
      <c r="E12">
        <f>BAWANA!AM12</f>
        <v>0</v>
      </c>
      <c r="F12">
        <f t="shared" si="4"/>
        <v>256</v>
      </c>
      <c r="G12">
        <f t="shared" si="5"/>
        <v>253.69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28.73</v>
      </c>
      <c r="M12">
        <f>TPDDL_EOD!AK12+TPDDL_EOD!AL12</f>
        <v>69.599999999999994</v>
      </c>
      <c r="N12">
        <f t="shared" si="0"/>
        <v>253.69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28.73</v>
      </c>
      <c r="T12">
        <v>69.599999999999994</v>
      </c>
      <c r="U12" s="156">
        <f t="shared" si="2"/>
        <v>253.69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253.69</v>
      </c>
      <c r="E13">
        <f>BAWANA!AM13</f>
        <v>0</v>
      </c>
      <c r="F13">
        <f t="shared" si="4"/>
        <v>256</v>
      </c>
      <c r="G13">
        <f t="shared" si="5"/>
        <v>253.69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28.73</v>
      </c>
      <c r="M13">
        <f>TPDDL_EOD!AK13+TPDDL_EOD!AL13</f>
        <v>69.599999999999994</v>
      </c>
      <c r="N13">
        <f t="shared" si="0"/>
        <v>253.69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28.73</v>
      </c>
      <c r="T13">
        <v>69.599999999999994</v>
      </c>
      <c r="U13" s="156">
        <f t="shared" si="2"/>
        <v>253.69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253.69</v>
      </c>
      <c r="E14">
        <f>BAWANA!AM14</f>
        <v>0</v>
      </c>
      <c r="F14">
        <f t="shared" si="4"/>
        <v>256</v>
      </c>
      <c r="G14">
        <f t="shared" si="5"/>
        <v>253.69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28.73</v>
      </c>
      <c r="M14">
        <f>TPDDL_EOD!AK14+TPDDL_EOD!AL14</f>
        <v>69.599999999999994</v>
      </c>
      <c r="N14">
        <f t="shared" si="0"/>
        <v>253.69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28.73</v>
      </c>
      <c r="T14">
        <v>69.599999999999994</v>
      </c>
      <c r="U14" s="156">
        <f t="shared" si="2"/>
        <v>253.69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253.69</v>
      </c>
      <c r="E15">
        <f>BAWANA!AM15</f>
        <v>0</v>
      </c>
      <c r="F15">
        <f t="shared" si="4"/>
        <v>256</v>
      </c>
      <c r="G15">
        <f t="shared" si="5"/>
        <v>253.69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28.73</v>
      </c>
      <c r="M15">
        <f>TPDDL_EOD!AK15+TPDDL_EOD!AL15</f>
        <v>69.599999999999994</v>
      </c>
      <c r="N15">
        <f t="shared" si="0"/>
        <v>253.69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28.73</v>
      </c>
      <c r="T15">
        <v>69.599999999999994</v>
      </c>
      <c r="U15" s="156">
        <f t="shared" si="2"/>
        <v>253.69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253.69</v>
      </c>
      <c r="E16">
        <f>BAWANA!AM16</f>
        <v>0</v>
      </c>
      <c r="F16">
        <f t="shared" si="4"/>
        <v>256</v>
      </c>
      <c r="G16">
        <f t="shared" si="5"/>
        <v>253.69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28.73</v>
      </c>
      <c r="M16">
        <f>TPDDL_EOD!AK16+TPDDL_EOD!AL16</f>
        <v>69.599999999999994</v>
      </c>
      <c r="N16">
        <f t="shared" si="0"/>
        <v>253.69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28.73</v>
      </c>
      <c r="T16">
        <v>69.599999999999994</v>
      </c>
      <c r="U16" s="156">
        <f t="shared" si="2"/>
        <v>253.69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253.69</v>
      </c>
      <c r="E17">
        <f>BAWANA!AM17</f>
        <v>0</v>
      </c>
      <c r="F17">
        <f t="shared" si="4"/>
        <v>256</v>
      </c>
      <c r="G17">
        <f t="shared" si="5"/>
        <v>253.69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28.73</v>
      </c>
      <c r="M17">
        <f>TPDDL_EOD!AK17+TPDDL_EOD!AL17</f>
        <v>69.599999999999994</v>
      </c>
      <c r="N17">
        <f t="shared" si="0"/>
        <v>253.69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28.73</v>
      </c>
      <c r="T17">
        <v>69.599999999999994</v>
      </c>
      <c r="U17" s="156">
        <f t="shared" si="2"/>
        <v>253.69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253.69</v>
      </c>
      <c r="E18">
        <f>BAWANA!AM18</f>
        <v>0</v>
      </c>
      <c r="F18">
        <f t="shared" si="4"/>
        <v>256</v>
      </c>
      <c r="G18">
        <f t="shared" si="5"/>
        <v>253.69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28.73</v>
      </c>
      <c r="M18">
        <f>TPDDL_EOD!AK18+TPDDL_EOD!AL18</f>
        <v>69.599999999999994</v>
      </c>
      <c r="N18">
        <f t="shared" si="0"/>
        <v>253.69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28.73</v>
      </c>
      <c r="T18">
        <v>69.599999999999994</v>
      </c>
      <c r="U18" s="156">
        <f t="shared" si="2"/>
        <v>253.69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253.69</v>
      </c>
      <c r="E19">
        <f>BAWANA!AM19</f>
        <v>0</v>
      </c>
      <c r="F19">
        <f t="shared" si="4"/>
        <v>256</v>
      </c>
      <c r="G19">
        <f t="shared" si="5"/>
        <v>253.69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28.73</v>
      </c>
      <c r="M19">
        <f>TPDDL_EOD!AK19+TPDDL_EOD!AL19</f>
        <v>69.599999999999994</v>
      </c>
      <c r="N19">
        <f t="shared" si="0"/>
        <v>253.69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28.73</v>
      </c>
      <c r="T19">
        <v>69.599999999999994</v>
      </c>
      <c r="U19" s="156">
        <f t="shared" si="2"/>
        <v>253.69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253.69</v>
      </c>
      <c r="E20">
        <f>BAWANA!AM20</f>
        <v>0</v>
      </c>
      <c r="F20">
        <f t="shared" si="4"/>
        <v>256</v>
      </c>
      <c r="G20">
        <f t="shared" si="5"/>
        <v>253.69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28.73</v>
      </c>
      <c r="M20">
        <f>TPDDL_EOD!AK20+TPDDL_EOD!AL20</f>
        <v>69.599999999999994</v>
      </c>
      <c r="N20">
        <f t="shared" si="0"/>
        <v>253.69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28.73</v>
      </c>
      <c r="T20">
        <v>69.599999999999994</v>
      </c>
      <c r="U20" s="156">
        <f t="shared" si="2"/>
        <v>253.69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253.69</v>
      </c>
      <c r="E21">
        <f>BAWANA!AM21</f>
        <v>0</v>
      </c>
      <c r="F21">
        <f t="shared" si="4"/>
        <v>256</v>
      </c>
      <c r="G21">
        <f t="shared" si="5"/>
        <v>253.69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28.73</v>
      </c>
      <c r="M21">
        <f>TPDDL_EOD!AK21+TPDDL_EOD!AL21</f>
        <v>69.599999999999994</v>
      </c>
      <c r="N21">
        <f t="shared" si="0"/>
        <v>253.69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28.73</v>
      </c>
      <c r="T21">
        <v>69.599999999999994</v>
      </c>
      <c r="U21" s="156">
        <f t="shared" si="2"/>
        <v>253.69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253.69</v>
      </c>
      <c r="E22">
        <f>BAWANA!AM22</f>
        <v>0</v>
      </c>
      <c r="F22">
        <f t="shared" si="4"/>
        <v>256</v>
      </c>
      <c r="G22">
        <f t="shared" si="5"/>
        <v>253.69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28.73</v>
      </c>
      <c r="M22">
        <f>TPDDL_EOD!AK22+TPDDL_EOD!AL22</f>
        <v>69.599999999999994</v>
      </c>
      <c r="N22">
        <f t="shared" si="0"/>
        <v>253.69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28.73</v>
      </c>
      <c r="T22">
        <v>69.599999999999994</v>
      </c>
      <c r="U22" s="156">
        <f t="shared" si="2"/>
        <v>253.69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253.69</v>
      </c>
      <c r="E23">
        <f>BAWANA!AM23</f>
        <v>0</v>
      </c>
      <c r="F23">
        <f t="shared" si="4"/>
        <v>256</v>
      </c>
      <c r="G23">
        <f t="shared" si="5"/>
        <v>253.69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28.73</v>
      </c>
      <c r="M23">
        <f>TPDDL_EOD!AK23+TPDDL_EOD!AL23</f>
        <v>69.599999999999994</v>
      </c>
      <c r="N23">
        <f t="shared" si="0"/>
        <v>253.69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28.73</v>
      </c>
      <c r="T23">
        <v>69.599999999999994</v>
      </c>
      <c r="U23" s="156">
        <f t="shared" si="2"/>
        <v>253.69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253.69</v>
      </c>
      <c r="E24">
        <f>BAWANA!AM24</f>
        <v>0</v>
      </c>
      <c r="F24">
        <f t="shared" si="4"/>
        <v>256</v>
      </c>
      <c r="G24">
        <f t="shared" si="5"/>
        <v>253.69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28.73</v>
      </c>
      <c r="M24">
        <f>TPDDL_EOD!AK24+TPDDL_EOD!AL24</f>
        <v>69.599999999999994</v>
      </c>
      <c r="N24">
        <f t="shared" si="0"/>
        <v>253.69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28.73</v>
      </c>
      <c r="T24">
        <v>69.599999999999994</v>
      </c>
      <c r="U24" s="156">
        <f t="shared" si="2"/>
        <v>253.69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253.69</v>
      </c>
      <c r="E25">
        <f>BAWANA!AM25</f>
        <v>0</v>
      </c>
      <c r="F25">
        <f t="shared" si="4"/>
        <v>256</v>
      </c>
      <c r="G25">
        <f t="shared" si="5"/>
        <v>253.69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28.73</v>
      </c>
      <c r="M25">
        <f>TPDDL_EOD!AK25+TPDDL_EOD!AL25</f>
        <v>69.599999999999994</v>
      </c>
      <c r="N25">
        <f t="shared" si="0"/>
        <v>253.69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28.73</v>
      </c>
      <c r="T25">
        <v>69.599999999999994</v>
      </c>
      <c r="U25" s="156">
        <f t="shared" si="2"/>
        <v>253.69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253.69</v>
      </c>
      <c r="E26">
        <f>BAWANA!AM26</f>
        <v>0</v>
      </c>
      <c r="F26">
        <f t="shared" si="4"/>
        <v>256</v>
      </c>
      <c r="G26">
        <f t="shared" si="5"/>
        <v>253.69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28.73</v>
      </c>
      <c r="M26">
        <f>TPDDL_EOD!AK26+TPDDL_EOD!AL26</f>
        <v>69.599999999999994</v>
      </c>
      <c r="N26">
        <f t="shared" si="0"/>
        <v>253.69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28.73</v>
      </c>
      <c r="T26">
        <v>69.599999999999994</v>
      </c>
      <c r="U26" s="156">
        <f t="shared" si="2"/>
        <v>253.69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253.69</v>
      </c>
      <c r="E27">
        <f>BAWANA!AM27</f>
        <v>0</v>
      </c>
      <c r="F27">
        <f t="shared" si="4"/>
        <v>256</v>
      </c>
      <c r="G27">
        <f t="shared" si="5"/>
        <v>253.69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28.73</v>
      </c>
      <c r="M27">
        <f>TPDDL_EOD!AK27+TPDDL_EOD!AL27</f>
        <v>69.599999999999994</v>
      </c>
      <c r="N27">
        <f t="shared" si="0"/>
        <v>253.69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28.73</v>
      </c>
      <c r="T27">
        <v>69.599999999999994</v>
      </c>
      <c r="U27" s="156">
        <f t="shared" si="2"/>
        <v>253.69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253.69</v>
      </c>
      <c r="E28">
        <f>BAWANA!AM28</f>
        <v>0</v>
      </c>
      <c r="F28">
        <f t="shared" si="4"/>
        <v>256</v>
      </c>
      <c r="G28">
        <f t="shared" si="5"/>
        <v>253.69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28.73</v>
      </c>
      <c r="M28">
        <f>TPDDL_EOD!AK28+TPDDL_EOD!AL28</f>
        <v>69.599999999999994</v>
      </c>
      <c r="N28">
        <f t="shared" si="0"/>
        <v>253.69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28.73</v>
      </c>
      <c r="T28">
        <v>69.599999999999994</v>
      </c>
      <c r="U28" s="156">
        <f t="shared" si="2"/>
        <v>253.69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253.69</v>
      </c>
      <c r="E29">
        <f>BAWANA!AM29</f>
        <v>0</v>
      </c>
      <c r="F29">
        <f t="shared" si="4"/>
        <v>256</v>
      </c>
      <c r="G29">
        <f t="shared" si="5"/>
        <v>253.69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28.73</v>
      </c>
      <c r="M29">
        <f>TPDDL_EOD!AK29+TPDDL_EOD!AL29</f>
        <v>69.599999999999994</v>
      </c>
      <c r="N29">
        <f t="shared" si="0"/>
        <v>253.69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28.73</v>
      </c>
      <c r="T29">
        <v>69.599999999999994</v>
      </c>
      <c r="U29" s="156">
        <f t="shared" si="2"/>
        <v>253.69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253.69</v>
      </c>
      <c r="E30">
        <f>BAWANA!AM30</f>
        <v>0</v>
      </c>
      <c r="F30">
        <f t="shared" si="4"/>
        <v>256</v>
      </c>
      <c r="G30">
        <f t="shared" si="5"/>
        <v>253.69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28.73</v>
      </c>
      <c r="M30">
        <f>TPDDL_EOD!AK30+TPDDL_EOD!AL30</f>
        <v>69.599999999999994</v>
      </c>
      <c r="N30">
        <f t="shared" si="0"/>
        <v>253.69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28.73</v>
      </c>
      <c r="T30">
        <v>69.599999999999994</v>
      </c>
      <c r="U30" s="156">
        <f t="shared" si="2"/>
        <v>253.69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234.08999999999997</v>
      </c>
      <c r="E31">
        <f>BAWANA!AM31</f>
        <v>0</v>
      </c>
      <c r="F31">
        <f t="shared" si="4"/>
        <v>256</v>
      </c>
      <c r="G31">
        <f t="shared" si="5"/>
        <v>234.08999999999997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28.73</v>
      </c>
      <c r="M31">
        <f>TPDDL_EOD!AK31+TPDDL_EOD!AL31</f>
        <v>50</v>
      </c>
      <c r="N31">
        <f t="shared" si="0"/>
        <v>234.09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28.729999999999997</v>
      </c>
      <c r="T31">
        <v>49.999999999999993</v>
      </c>
      <c r="U31" s="156">
        <f t="shared" si="2"/>
        <v>234.08999999999997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234.08999999999997</v>
      </c>
      <c r="E32">
        <f>BAWANA!AM32</f>
        <v>0</v>
      </c>
      <c r="F32">
        <f t="shared" si="4"/>
        <v>256</v>
      </c>
      <c r="G32">
        <f t="shared" si="5"/>
        <v>234.08999999999997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28.73</v>
      </c>
      <c r="M32">
        <f>TPDDL_EOD!AK32+TPDDL_EOD!AL32</f>
        <v>50</v>
      </c>
      <c r="N32">
        <f t="shared" si="0"/>
        <v>234.09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28.729999999999997</v>
      </c>
      <c r="T32">
        <v>49.999999999999993</v>
      </c>
      <c r="U32" s="156">
        <f t="shared" si="2"/>
        <v>234.08999999999997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234.08999999999997</v>
      </c>
      <c r="E33">
        <f>BAWANA!AM33</f>
        <v>0</v>
      </c>
      <c r="F33">
        <f t="shared" si="4"/>
        <v>256</v>
      </c>
      <c r="G33">
        <f t="shared" si="5"/>
        <v>234.08999999999997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28.73</v>
      </c>
      <c r="M33">
        <f>TPDDL_EOD!AK33+TPDDL_EOD!AL33</f>
        <v>50</v>
      </c>
      <c r="N33">
        <f t="shared" si="0"/>
        <v>234.09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28.729999999999997</v>
      </c>
      <c r="T33">
        <v>49.999999999999993</v>
      </c>
      <c r="U33" s="156">
        <f t="shared" si="2"/>
        <v>234.08999999999997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234.08999999999997</v>
      </c>
      <c r="E34">
        <f>BAWANA!AM34</f>
        <v>0</v>
      </c>
      <c r="F34">
        <f t="shared" si="4"/>
        <v>256</v>
      </c>
      <c r="G34">
        <f t="shared" si="5"/>
        <v>234.08999999999997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28.73</v>
      </c>
      <c r="M34">
        <f>TPDDL_EOD!AK34+TPDDL_EOD!AL34</f>
        <v>50</v>
      </c>
      <c r="N34">
        <f t="shared" si="0"/>
        <v>234.09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28.729999999999997</v>
      </c>
      <c r="T34">
        <v>49.999999999999993</v>
      </c>
      <c r="U34" s="156">
        <f t="shared" si="2"/>
        <v>234.08999999999997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234.08999999999997</v>
      </c>
      <c r="E35">
        <f>BAWANA!AM35</f>
        <v>0</v>
      </c>
      <c r="F35">
        <f t="shared" si="4"/>
        <v>256</v>
      </c>
      <c r="G35">
        <f t="shared" si="5"/>
        <v>234.08999999999997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28.73</v>
      </c>
      <c r="M35">
        <f>TPDDL_EOD!AK35+TPDDL_EOD!AL35</f>
        <v>50</v>
      </c>
      <c r="N35">
        <f t="shared" si="0"/>
        <v>234.09</v>
      </c>
      <c r="O35" s="154">
        <f t="shared" si="1"/>
        <v>0</v>
      </c>
      <c r="P35">
        <v>99.61999999999999</v>
      </c>
      <c r="Q35">
        <v>49.919999999999995</v>
      </c>
      <c r="R35">
        <v>5.8199999999999994</v>
      </c>
      <c r="S35">
        <v>28.729999999999997</v>
      </c>
      <c r="T35">
        <v>49.999999999999993</v>
      </c>
      <c r="U35" s="156">
        <f t="shared" si="2"/>
        <v>234.08999999999997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234.08999999999997</v>
      </c>
      <c r="E36">
        <f>BAWANA!AM36</f>
        <v>0</v>
      </c>
      <c r="F36">
        <f t="shared" si="4"/>
        <v>256</v>
      </c>
      <c r="G36">
        <f t="shared" si="5"/>
        <v>234.08999999999997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28.73</v>
      </c>
      <c r="M36">
        <f>TPDDL_EOD!AK36+TPDDL_EOD!AL36</f>
        <v>50</v>
      </c>
      <c r="N36">
        <f t="shared" si="0"/>
        <v>234.09</v>
      </c>
      <c r="O36" s="154">
        <f t="shared" si="1"/>
        <v>0</v>
      </c>
      <c r="P36">
        <v>99.61999999999999</v>
      </c>
      <c r="Q36">
        <v>49.919999999999995</v>
      </c>
      <c r="R36">
        <v>5.8199999999999994</v>
      </c>
      <c r="S36">
        <v>28.729999999999997</v>
      </c>
      <c r="T36">
        <v>49.999999999999993</v>
      </c>
      <c r="U36" s="156">
        <f t="shared" si="2"/>
        <v>234.08999999999997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234.08999999999997</v>
      </c>
      <c r="E37">
        <f>BAWANA!AM37</f>
        <v>0</v>
      </c>
      <c r="F37">
        <f t="shared" si="4"/>
        <v>256</v>
      </c>
      <c r="G37">
        <f t="shared" si="5"/>
        <v>234.08999999999997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28.73</v>
      </c>
      <c r="M37">
        <f>TPDDL_EOD!AK37+TPDDL_EOD!AL37</f>
        <v>50</v>
      </c>
      <c r="N37">
        <f t="shared" si="0"/>
        <v>234.09</v>
      </c>
      <c r="O37" s="154">
        <f t="shared" si="1"/>
        <v>0</v>
      </c>
      <c r="P37">
        <v>99.61999999999999</v>
      </c>
      <c r="Q37">
        <v>49.919999999999995</v>
      </c>
      <c r="R37">
        <v>5.8199999999999994</v>
      </c>
      <c r="S37">
        <v>28.729999999999997</v>
      </c>
      <c r="T37">
        <v>49.999999999999993</v>
      </c>
      <c r="U37" s="156">
        <f t="shared" si="2"/>
        <v>234.08999999999997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234.08999999999997</v>
      </c>
      <c r="E38">
        <f>BAWANA!AM38</f>
        <v>0</v>
      </c>
      <c r="F38">
        <f t="shared" si="4"/>
        <v>256</v>
      </c>
      <c r="G38">
        <f t="shared" si="5"/>
        <v>234.08999999999997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28.73</v>
      </c>
      <c r="M38">
        <f>TPDDL_EOD!AK38+TPDDL_EOD!AL38</f>
        <v>50</v>
      </c>
      <c r="N38">
        <f t="shared" si="0"/>
        <v>234.09</v>
      </c>
      <c r="O38" s="154">
        <f t="shared" si="1"/>
        <v>0</v>
      </c>
      <c r="P38">
        <v>99.61999999999999</v>
      </c>
      <c r="Q38">
        <v>49.919999999999995</v>
      </c>
      <c r="R38">
        <v>5.8199999999999994</v>
      </c>
      <c r="S38">
        <v>28.729999999999997</v>
      </c>
      <c r="T38">
        <v>49.999999999999993</v>
      </c>
      <c r="U38" s="156">
        <f t="shared" si="2"/>
        <v>234.08999999999997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234.08999999999997</v>
      </c>
      <c r="E39">
        <f>BAWANA!AM39</f>
        <v>0</v>
      </c>
      <c r="F39">
        <f t="shared" si="4"/>
        <v>256</v>
      </c>
      <c r="G39">
        <f t="shared" si="5"/>
        <v>234.08999999999997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28.73</v>
      </c>
      <c r="M39">
        <f>TPDDL_EOD!AK39+TPDDL_EOD!AL39</f>
        <v>50</v>
      </c>
      <c r="N39">
        <f t="shared" si="0"/>
        <v>234.09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28.729999999999997</v>
      </c>
      <c r="T39">
        <v>49.999999999999993</v>
      </c>
      <c r="U39" s="156">
        <f t="shared" si="2"/>
        <v>234.08999999999997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251.54</v>
      </c>
      <c r="E40">
        <f>BAWANA!AM40</f>
        <v>0</v>
      </c>
      <c r="F40">
        <f t="shared" si="4"/>
        <v>256</v>
      </c>
      <c r="G40">
        <f t="shared" si="5"/>
        <v>251.54</v>
      </c>
      <c r="H40" s="154"/>
      <c r="I40">
        <f>BRPL_EOD!AK40+BRPL_EOD!AL40</f>
        <v>98.77</v>
      </c>
      <c r="J40">
        <f>BYPL_EOD!AK40+BYPL_EOD!AL40</f>
        <v>49.5</v>
      </c>
      <c r="K40">
        <f>MES_EOD!AK40+MES_EOD!AL40</f>
        <v>5.77</v>
      </c>
      <c r="L40">
        <f>NDMC_EOD!AK40+NDMC_EOD!AL40</f>
        <v>28.49</v>
      </c>
      <c r="M40">
        <f>TPDDL_EOD!AK40+TPDDL_EOD!AL40</f>
        <v>69.010000000000005</v>
      </c>
      <c r="N40">
        <f t="shared" si="0"/>
        <v>251.54000000000002</v>
      </c>
      <c r="O40" s="154">
        <f t="shared" si="1"/>
        <v>0</v>
      </c>
      <c r="P40">
        <v>98.769999999999982</v>
      </c>
      <c r="Q40">
        <v>49.499999999999993</v>
      </c>
      <c r="R40">
        <v>5.7699999999999987</v>
      </c>
      <c r="S40">
        <v>28.489999999999995</v>
      </c>
      <c r="T40">
        <v>69.009999999999991</v>
      </c>
      <c r="U40" s="156">
        <f t="shared" si="2"/>
        <v>251.53999999999996</v>
      </c>
      <c r="V40" s="154">
        <f t="shared" si="3"/>
        <v>0</v>
      </c>
      <c r="Y40">
        <f>BAWANA!AW40+BAWANA!AX40</f>
        <v>31.73</v>
      </c>
      <c r="Z40">
        <f>BAWANA!BD40+BAWANA!BE40</f>
        <v>31.73</v>
      </c>
      <c r="AA40">
        <f>BAWANA!X40+BAWANA!Y40</f>
        <v>31.73</v>
      </c>
      <c r="AB40">
        <f>BAWANA!AE40+BAWANA!AF40</f>
        <v>31.73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251.54</v>
      </c>
      <c r="E41">
        <f>BAWANA!AM41</f>
        <v>0</v>
      </c>
      <c r="F41">
        <f t="shared" si="4"/>
        <v>256</v>
      </c>
      <c r="G41">
        <f t="shared" si="5"/>
        <v>251.54</v>
      </c>
      <c r="H41" s="154"/>
      <c r="I41">
        <f>BRPL_EOD!AK41+BRPL_EOD!AL41</f>
        <v>98.77</v>
      </c>
      <c r="J41">
        <f>BYPL_EOD!AK41+BYPL_EOD!AL41</f>
        <v>49.5</v>
      </c>
      <c r="K41">
        <f>MES_EOD!AK41+MES_EOD!AL41</f>
        <v>5.77</v>
      </c>
      <c r="L41">
        <f>NDMC_EOD!AK41+NDMC_EOD!AL41</f>
        <v>28.49</v>
      </c>
      <c r="M41">
        <f>TPDDL_EOD!AK41+TPDDL_EOD!AL41</f>
        <v>69.010000000000005</v>
      </c>
      <c r="N41">
        <f t="shared" si="0"/>
        <v>251.54000000000002</v>
      </c>
      <c r="O41" s="154">
        <f t="shared" si="1"/>
        <v>0</v>
      </c>
      <c r="P41">
        <v>98.769999999999982</v>
      </c>
      <c r="Q41">
        <v>49.499999999999993</v>
      </c>
      <c r="R41">
        <v>5.7699999999999987</v>
      </c>
      <c r="S41">
        <v>28.489999999999995</v>
      </c>
      <c r="T41">
        <v>69.009999999999991</v>
      </c>
      <c r="U41" s="156">
        <f t="shared" si="2"/>
        <v>251.53999999999996</v>
      </c>
      <c r="V41" s="154">
        <f t="shared" si="3"/>
        <v>0</v>
      </c>
      <c r="Y41">
        <f>BAWANA!AW41+BAWANA!AX41</f>
        <v>31.73</v>
      </c>
      <c r="Z41">
        <f>BAWANA!BD41+BAWANA!BE41</f>
        <v>31.73</v>
      </c>
      <c r="AA41">
        <f>BAWANA!X41+BAWANA!Y41</f>
        <v>31.73</v>
      </c>
      <c r="AB41">
        <f>BAWANA!AE41+BAWANA!AF41</f>
        <v>31.73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251.54</v>
      </c>
      <c r="E42">
        <f>BAWANA!AM42</f>
        <v>0</v>
      </c>
      <c r="F42">
        <f t="shared" si="4"/>
        <v>256</v>
      </c>
      <c r="G42">
        <f t="shared" si="5"/>
        <v>251.54</v>
      </c>
      <c r="H42" s="154"/>
      <c r="I42">
        <f>BRPL_EOD!AK42+BRPL_EOD!AL42</f>
        <v>98.77</v>
      </c>
      <c r="J42">
        <f>BYPL_EOD!AK42+BYPL_EOD!AL42</f>
        <v>49.5</v>
      </c>
      <c r="K42">
        <f>MES_EOD!AK42+MES_EOD!AL42</f>
        <v>5.77</v>
      </c>
      <c r="L42">
        <f>NDMC_EOD!AK42+NDMC_EOD!AL42</f>
        <v>28.49</v>
      </c>
      <c r="M42">
        <f>TPDDL_EOD!AK42+TPDDL_EOD!AL42</f>
        <v>69.010000000000005</v>
      </c>
      <c r="N42">
        <f t="shared" si="0"/>
        <v>251.54000000000002</v>
      </c>
      <c r="O42" s="154">
        <f t="shared" si="1"/>
        <v>0</v>
      </c>
      <c r="P42">
        <v>98.769999999999982</v>
      </c>
      <c r="Q42">
        <v>49.499999999999993</v>
      </c>
      <c r="R42">
        <v>5.7699999999999987</v>
      </c>
      <c r="S42">
        <v>28.489999999999995</v>
      </c>
      <c r="T42">
        <v>69.009999999999991</v>
      </c>
      <c r="U42" s="156">
        <f t="shared" si="2"/>
        <v>251.53999999999996</v>
      </c>
      <c r="V42" s="154">
        <f t="shared" si="3"/>
        <v>0</v>
      </c>
      <c r="Y42">
        <f>BAWANA!AW42+BAWANA!AX42</f>
        <v>31.73</v>
      </c>
      <c r="Z42">
        <f>BAWANA!BD42+BAWANA!BE42</f>
        <v>31.73</v>
      </c>
      <c r="AA42">
        <f>BAWANA!X42+BAWANA!Y42</f>
        <v>31.73</v>
      </c>
      <c r="AB42">
        <f>BAWANA!AE42+BAWANA!AF42</f>
        <v>31.73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251.54</v>
      </c>
      <c r="E43">
        <f>BAWANA!AM43</f>
        <v>0</v>
      </c>
      <c r="F43">
        <f t="shared" si="4"/>
        <v>256</v>
      </c>
      <c r="G43">
        <f t="shared" si="5"/>
        <v>251.54</v>
      </c>
      <c r="H43" s="154"/>
      <c r="I43">
        <f>BRPL_EOD!AK43+BRPL_EOD!AL43</f>
        <v>98.77</v>
      </c>
      <c r="J43">
        <f>BYPL_EOD!AK43+BYPL_EOD!AL43</f>
        <v>49.5</v>
      </c>
      <c r="K43">
        <f>MES_EOD!AK43+MES_EOD!AL43</f>
        <v>5.77</v>
      </c>
      <c r="L43">
        <f>NDMC_EOD!AK43+NDMC_EOD!AL43</f>
        <v>28.49</v>
      </c>
      <c r="M43">
        <f>TPDDL_EOD!AK43+TPDDL_EOD!AL43</f>
        <v>69.010000000000005</v>
      </c>
      <c r="N43">
        <f t="shared" si="0"/>
        <v>251.54000000000002</v>
      </c>
      <c r="O43" s="154">
        <f t="shared" si="1"/>
        <v>0</v>
      </c>
      <c r="P43">
        <v>98.769999999999982</v>
      </c>
      <c r="Q43">
        <v>49.499999999999993</v>
      </c>
      <c r="R43">
        <v>5.7699999999999987</v>
      </c>
      <c r="S43">
        <v>28.489999999999995</v>
      </c>
      <c r="T43">
        <v>69.009999999999991</v>
      </c>
      <c r="U43" s="156">
        <f t="shared" si="2"/>
        <v>251.53999999999996</v>
      </c>
      <c r="V43" s="154">
        <f t="shared" si="3"/>
        <v>0</v>
      </c>
      <c r="Y43">
        <f>BAWANA!AW43+BAWANA!AX43</f>
        <v>31.73</v>
      </c>
      <c r="Z43">
        <f>BAWANA!BD43+BAWANA!BE43</f>
        <v>31.73</v>
      </c>
      <c r="AA43">
        <f>BAWANA!X43+BAWANA!Y43</f>
        <v>31.73</v>
      </c>
      <c r="AB43">
        <f>BAWANA!AE43+BAWANA!AF43</f>
        <v>31.73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251.54</v>
      </c>
      <c r="E44">
        <f>BAWANA!AM44</f>
        <v>0</v>
      </c>
      <c r="F44">
        <f t="shared" si="4"/>
        <v>256</v>
      </c>
      <c r="G44">
        <f t="shared" si="5"/>
        <v>251.54</v>
      </c>
      <c r="H44" s="154"/>
      <c r="I44">
        <f>BRPL_EOD!AK44+BRPL_EOD!AL44</f>
        <v>98.77</v>
      </c>
      <c r="J44">
        <f>BYPL_EOD!AK44+BYPL_EOD!AL44</f>
        <v>49.5</v>
      </c>
      <c r="K44">
        <f>MES_EOD!AK44+MES_EOD!AL44</f>
        <v>5.77</v>
      </c>
      <c r="L44">
        <f>NDMC_EOD!AK44+NDMC_EOD!AL44</f>
        <v>28.49</v>
      </c>
      <c r="M44">
        <f>TPDDL_EOD!AK44+TPDDL_EOD!AL44</f>
        <v>69.010000000000005</v>
      </c>
      <c r="N44">
        <f t="shared" si="0"/>
        <v>251.54000000000002</v>
      </c>
      <c r="O44" s="154">
        <f t="shared" si="1"/>
        <v>0</v>
      </c>
      <c r="P44">
        <v>98.769999999999982</v>
      </c>
      <c r="Q44">
        <v>49.499999999999993</v>
      </c>
      <c r="R44">
        <v>5.7699999999999987</v>
      </c>
      <c r="S44">
        <v>28.489999999999995</v>
      </c>
      <c r="T44">
        <v>69.009999999999991</v>
      </c>
      <c r="U44" s="156">
        <f t="shared" si="2"/>
        <v>251.53999999999996</v>
      </c>
      <c r="V44" s="154">
        <f t="shared" si="3"/>
        <v>0</v>
      </c>
      <c r="Y44">
        <f>BAWANA!AW44+BAWANA!AX44</f>
        <v>31.73</v>
      </c>
      <c r="Z44">
        <f>BAWANA!BD44+BAWANA!BE44</f>
        <v>31.73</v>
      </c>
      <c r="AA44">
        <f>BAWANA!X44+BAWANA!Y44</f>
        <v>31.73</v>
      </c>
      <c r="AB44">
        <f>BAWANA!AE44+BAWANA!AF44</f>
        <v>31.73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247.54</v>
      </c>
      <c r="E45">
        <f>BAWANA!AM45</f>
        <v>0</v>
      </c>
      <c r="F45">
        <f t="shared" si="4"/>
        <v>256</v>
      </c>
      <c r="G45">
        <f t="shared" si="5"/>
        <v>247.54</v>
      </c>
      <c r="H45" s="154"/>
      <c r="I45">
        <f>BRPL_EOD!AK45+BRPL_EOD!AL45</f>
        <v>97.2</v>
      </c>
      <c r="J45">
        <f>BYPL_EOD!AK45+BYPL_EOD!AL45</f>
        <v>48.71</v>
      </c>
      <c r="K45">
        <f>MES_EOD!AK45+MES_EOD!AL45</f>
        <v>5.68</v>
      </c>
      <c r="L45">
        <f>NDMC_EOD!AK45+NDMC_EOD!AL45</f>
        <v>28.03</v>
      </c>
      <c r="M45">
        <f>TPDDL_EOD!AK45+TPDDL_EOD!AL45</f>
        <v>67.92</v>
      </c>
      <c r="N45">
        <f t="shared" si="0"/>
        <v>247.54000000000002</v>
      </c>
      <c r="O45" s="154">
        <f t="shared" si="1"/>
        <v>0</v>
      </c>
      <c r="P45">
        <v>97.199999999999989</v>
      </c>
      <c r="Q45">
        <v>48.709999999999994</v>
      </c>
      <c r="R45">
        <v>5.6799999999999988</v>
      </c>
      <c r="S45">
        <v>28.029999999999998</v>
      </c>
      <c r="T45">
        <v>67.919999999999987</v>
      </c>
      <c r="U45" s="156">
        <f t="shared" si="2"/>
        <v>247.53999999999996</v>
      </c>
      <c r="V45" s="154">
        <f t="shared" si="3"/>
        <v>0</v>
      </c>
      <c r="Y45">
        <f>BAWANA!AW45+BAWANA!AX45</f>
        <v>31.23</v>
      </c>
      <c r="Z45">
        <f>BAWANA!BD45+BAWANA!BE45</f>
        <v>31.23</v>
      </c>
      <c r="AA45">
        <f>BAWANA!X45+BAWANA!Y45</f>
        <v>31.23</v>
      </c>
      <c r="AB45">
        <f>BAWANA!AE45+BAWANA!AF45</f>
        <v>31.23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247.54</v>
      </c>
      <c r="E46">
        <f>BAWANA!AM46</f>
        <v>0</v>
      </c>
      <c r="F46">
        <f t="shared" si="4"/>
        <v>256</v>
      </c>
      <c r="G46">
        <f t="shared" si="5"/>
        <v>247.54</v>
      </c>
      <c r="H46" s="154"/>
      <c r="I46">
        <f>BRPL_EOD!AK46+BRPL_EOD!AL46</f>
        <v>97.2</v>
      </c>
      <c r="J46">
        <f>BYPL_EOD!AK46+BYPL_EOD!AL46</f>
        <v>48.71</v>
      </c>
      <c r="K46">
        <f>MES_EOD!AK46+MES_EOD!AL46</f>
        <v>5.68</v>
      </c>
      <c r="L46">
        <f>NDMC_EOD!AK46+NDMC_EOD!AL46</f>
        <v>28.03</v>
      </c>
      <c r="M46">
        <f>TPDDL_EOD!AK46+TPDDL_EOD!AL46</f>
        <v>67.92</v>
      </c>
      <c r="N46">
        <f t="shared" si="0"/>
        <v>247.54000000000002</v>
      </c>
      <c r="O46" s="154">
        <f t="shared" si="1"/>
        <v>0</v>
      </c>
      <c r="P46">
        <v>97.199999999999989</v>
      </c>
      <c r="Q46">
        <v>48.709999999999994</v>
      </c>
      <c r="R46">
        <v>5.6799999999999988</v>
      </c>
      <c r="S46">
        <v>28.029999999999998</v>
      </c>
      <c r="T46">
        <v>67.919999999999987</v>
      </c>
      <c r="U46" s="156">
        <f t="shared" si="2"/>
        <v>247.53999999999996</v>
      </c>
      <c r="V46" s="154">
        <f t="shared" si="3"/>
        <v>0</v>
      </c>
      <c r="Y46">
        <f>BAWANA!AW46+BAWANA!AX46</f>
        <v>31.23</v>
      </c>
      <c r="Z46">
        <f>BAWANA!BD46+BAWANA!BE46</f>
        <v>31.23</v>
      </c>
      <c r="AA46">
        <f>BAWANA!X46+BAWANA!Y46</f>
        <v>31.23</v>
      </c>
      <c r="AB46">
        <f>BAWANA!AE46+BAWANA!AF46</f>
        <v>31.23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247.54</v>
      </c>
      <c r="E47">
        <f>BAWANA!AM47</f>
        <v>0</v>
      </c>
      <c r="F47">
        <f t="shared" si="4"/>
        <v>256</v>
      </c>
      <c r="G47">
        <f t="shared" si="5"/>
        <v>247.54</v>
      </c>
      <c r="H47" s="154"/>
      <c r="I47">
        <f>BRPL_EOD!AK47+BRPL_EOD!AL47</f>
        <v>97.2</v>
      </c>
      <c r="J47">
        <f>BYPL_EOD!AK47+BYPL_EOD!AL47</f>
        <v>48.71</v>
      </c>
      <c r="K47">
        <f>MES_EOD!AK47+MES_EOD!AL47</f>
        <v>5.68</v>
      </c>
      <c r="L47">
        <f>NDMC_EOD!AK47+NDMC_EOD!AL47</f>
        <v>28.03</v>
      </c>
      <c r="M47">
        <f>TPDDL_EOD!AK47+TPDDL_EOD!AL47</f>
        <v>67.92</v>
      </c>
      <c r="N47">
        <f t="shared" si="0"/>
        <v>247.54000000000002</v>
      </c>
      <c r="O47" s="154">
        <f t="shared" si="1"/>
        <v>0</v>
      </c>
      <c r="P47">
        <v>97.199999999999989</v>
      </c>
      <c r="Q47">
        <v>48.709999999999994</v>
      </c>
      <c r="R47">
        <v>5.6799999999999988</v>
      </c>
      <c r="S47">
        <v>28.029999999999998</v>
      </c>
      <c r="T47">
        <v>67.919999999999987</v>
      </c>
      <c r="U47" s="156">
        <f t="shared" si="2"/>
        <v>247.53999999999996</v>
      </c>
      <c r="V47" s="154">
        <f t="shared" si="3"/>
        <v>0</v>
      </c>
      <c r="Y47">
        <f>BAWANA!AW47+BAWANA!AX47</f>
        <v>31.23</v>
      </c>
      <c r="Z47">
        <f>BAWANA!BD47+BAWANA!BE47</f>
        <v>31.23</v>
      </c>
      <c r="AA47">
        <f>BAWANA!X47+BAWANA!Y47</f>
        <v>31.23</v>
      </c>
      <c r="AB47">
        <f>BAWANA!AE47+BAWANA!AF47</f>
        <v>31.23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247.54</v>
      </c>
      <c r="E48">
        <f>BAWANA!AM48</f>
        <v>0</v>
      </c>
      <c r="F48">
        <f t="shared" si="4"/>
        <v>256</v>
      </c>
      <c r="G48">
        <f t="shared" si="5"/>
        <v>247.54</v>
      </c>
      <c r="H48" s="154"/>
      <c r="I48">
        <f>BRPL_EOD!AK48+BRPL_EOD!AL48</f>
        <v>97.2</v>
      </c>
      <c r="J48">
        <f>BYPL_EOD!AK48+BYPL_EOD!AL48</f>
        <v>48.71</v>
      </c>
      <c r="K48">
        <f>MES_EOD!AK48+MES_EOD!AL48</f>
        <v>5.68</v>
      </c>
      <c r="L48">
        <f>NDMC_EOD!AK48+NDMC_EOD!AL48</f>
        <v>28.03</v>
      </c>
      <c r="M48">
        <f>TPDDL_EOD!AK48+TPDDL_EOD!AL48</f>
        <v>67.92</v>
      </c>
      <c r="N48">
        <f t="shared" si="0"/>
        <v>247.54000000000002</v>
      </c>
      <c r="O48" s="154">
        <f t="shared" si="1"/>
        <v>0</v>
      </c>
      <c r="P48">
        <v>97.199999999999989</v>
      </c>
      <c r="Q48">
        <v>48.709999999999994</v>
      </c>
      <c r="R48">
        <v>5.6799999999999988</v>
      </c>
      <c r="S48">
        <v>28.029999999999998</v>
      </c>
      <c r="T48">
        <v>67.919999999999987</v>
      </c>
      <c r="U48" s="156">
        <f t="shared" si="2"/>
        <v>247.53999999999996</v>
      </c>
      <c r="V48" s="154">
        <f t="shared" si="3"/>
        <v>0</v>
      </c>
      <c r="Y48">
        <f>BAWANA!AW48+BAWANA!AX48</f>
        <v>31.23</v>
      </c>
      <c r="Z48">
        <f>BAWANA!BD48+BAWANA!BE48</f>
        <v>31.23</v>
      </c>
      <c r="AA48">
        <f>BAWANA!X48+BAWANA!Y48</f>
        <v>31.23</v>
      </c>
      <c r="AB48">
        <f>BAWANA!AE48+BAWANA!AF48</f>
        <v>31.23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247.54</v>
      </c>
      <c r="E49">
        <f>BAWANA!AM49</f>
        <v>0</v>
      </c>
      <c r="F49">
        <f t="shared" si="4"/>
        <v>256</v>
      </c>
      <c r="G49">
        <f t="shared" si="5"/>
        <v>247.54</v>
      </c>
      <c r="H49" s="154"/>
      <c r="I49">
        <f>BRPL_EOD!AK49+BRPL_EOD!AL49</f>
        <v>97.2</v>
      </c>
      <c r="J49">
        <f>BYPL_EOD!AK49+BYPL_EOD!AL49</f>
        <v>48.71</v>
      </c>
      <c r="K49">
        <f>MES_EOD!AK49+MES_EOD!AL49</f>
        <v>5.68</v>
      </c>
      <c r="L49">
        <f>NDMC_EOD!AK49+NDMC_EOD!AL49</f>
        <v>28.03</v>
      </c>
      <c r="M49">
        <f>TPDDL_EOD!AK49+TPDDL_EOD!AL49</f>
        <v>67.92</v>
      </c>
      <c r="N49">
        <f t="shared" si="0"/>
        <v>247.54000000000002</v>
      </c>
      <c r="O49" s="154">
        <f t="shared" si="1"/>
        <v>0</v>
      </c>
      <c r="P49">
        <v>97.199999999999989</v>
      </c>
      <c r="Q49">
        <v>48.709999999999994</v>
      </c>
      <c r="R49">
        <v>5.6799999999999988</v>
      </c>
      <c r="S49">
        <v>28.029999999999998</v>
      </c>
      <c r="T49">
        <v>67.919999999999987</v>
      </c>
      <c r="U49" s="156">
        <f t="shared" si="2"/>
        <v>247.53999999999996</v>
      </c>
      <c r="V49" s="154">
        <f t="shared" si="3"/>
        <v>0</v>
      </c>
      <c r="Y49">
        <f>BAWANA!AW49+BAWANA!AX49</f>
        <v>31.23</v>
      </c>
      <c r="Z49">
        <f>BAWANA!BD49+BAWANA!BE49</f>
        <v>31.23</v>
      </c>
      <c r="AA49">
        <f>BAWANA!X49+BAWANA!Y49</f>
        <v>31.23</v>
      </c>
      <c r="AB49">
        <f>BAWANA!AE49+BAWANA!AF49</f>
        <v>31.23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247.54</v>
      </c>
      <c r="E50">
        <f>BAWANA!AM50</f>
        <v>0</v>
      </c>
      <c r="F50">
        <f t="shared" si="4"/>
        <v>256</v>
      </c>
      <c r="G50">
        <f t="shared" si="5"/>
        <v>247.54</v>
      </c>
      <c r="H50" s="154"/>
      <c r="I50">
        <f>BRPL_EOD!AK50+BRPL_EOD!AL50</f>
        <v>97.2</v>
      </c>
      <c r="J50">
        <f>BYPL_EOD!AK50+BYPL_EOD!AL50</f>
        <v>48.71</v>
      </c>
      <c r="K50">
        <f>MES_EOD!AK50+MES_EOD!AL50</f>
        <v>5.68</v>
      </c>
      <c r="L50">
        <f>NDMC_EOD!AK50+NDMC_EOD!AL50</f>
        <v>28.03</v>
      </c>
      <c r="M50">
        <f>TPDDL_EOD!AK50+TPDDL_EOD!AL50</f>
        <v>67.92</v>
      </c>
      <c r="N50">
        <f t="shared" si="0"/>
        <v>247.54000000000002</v>
      </c>
      <c r="O50" s="154">
        <f t="shared" si="1"/>
        <v>0</v>
      </c>
      <c r="P50">
        <v>97.199999999999989</v>
      </c>
      <c r="Q50">
        <v>48.709999999999994</v>
      </c>
      <c r="R50">
        <v>5.6799999999999988</v>
      </c>
      <c r="S50">
        <v>28.029999999999998</v>
      </c>
      <c r="T50">
        <v>67.919999999999987</v>
      </c>
      <c r="U50" s="156">
        <f t="shared" si="2"/>
        <v>247.53999999999996</v>
      </c>
      <c r="V50" s="154">
        <f t="shared" si="3"/>
        <v>0</v>
      </c>
      <c r="Y50">
        <f>BAWANA!AW50+BAWANA!AX50</f>
        <v>31.23</v>
      </c>
      <c r="Z50">
        <f>BAWANA!BD50+BAWANA!BE50</f>
        <v>31.23</v>
      </c>
      <c r="AA50">
        <f>BAWANA!X50+BAWANA!Y50</f>
        <v>31.23</v>
      </c>
      <c r="AB50">
        <f>BAWANA!AE50+BAWANA!AF50</f>
        <v>31.23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243.55999999999997</v>
      </c>
      <c r="E51">
        <f>BAWANA!AM51</f>
        <v>0</v>
      </c>
      <c r="F51">
        <f t="shared" si="4"/>
        <v>256</v>
      </c>
      <c r="G51">
        <f t="shared" si="5"/>
        <v>243.55999999999997</v>
      </c>
      <c r="H51" s="154"/>
      <c r="I51">
        <f>BRPL_EOD!AK51+BRPL_EOD!AL51</f>
        <v>95.64</v>
      </c>
      <c r="J51">
        <f>BYPL_EOD!AK51+BYPL_EOD!AL51</f>
        <v>47.93</v>
      </c>
      <c r="K51">
        <f>MES_EOD!AK51+MES_EOD!AL51</f>
        <v>5.59</v>
      </c>
      <c r="L51">
        <f>NDMC_EOD!AK51+NDMC_EOD!AL51</f>
        <v>27.58</v>
      </c>
      <c r="M51">
        <f>TPDDL_EOD!AK51+TPDDL_EOD!AL51</f>
        <v>66.819999999999993</v>
      </c>
      <c r="N51">
        <f t="shared" si="0"/>
        <v>243.56</v>
      </c>
      <c r="O51" s="154">
        <f t="shared" si="1"/>
        <v>0</v>
      </c>
      <c r="P51">
        <v>95.639999999999986</v>
      </c>
      <c r="Q51">
        <v>47.929999999999993</v>
      </c>
      <c r="R51">
        <v>5.589999999999999</v>
      </c>
      <c r="S51">
        <v>27.579999999999995</v>
      </c>
      <c r="T51">
        <v>66.819999999999979</v>
      </c>
      <c r="U51" s="156">
        <f t="shared" si="2"/>
        <v>243.55999999999995</v>
      </c>
      <c r="V51" s="154">
        <f t="shared" si="3"/>
        <v>0</v>
      </c>
      <c r="Y51">
        <f>BAWANA!AW51+BAWANA!AX51</f>
        <v>30.72</v>
      </c>
      <c r="Z51">
        <f>BAWANA!BD51+BAWANA!BE51</f>
        <v>30.72</v>
      </c>
      <c r="AA51">
        <f>BAWANA!X51+BAWANA!Y51</f>
        <v>30.72</v>
      </c>
      <c r="AB51">
        <f>BAWANA!AE51+BAWANA!AF51</f>
        <v>30.72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243.55999999999997</v>
      </c>
      <c r="E52">
        <f>BAWANA!AM52</f>
        <v>0</v>
      </c>
      <c r="F52">
        <f t="shared" si="4"/>
        <v>256</v>
      </c>
      <c r="G52">
        <f t="shared" si="5"/>
        <v>243.55999999999997</v>
      </c>
      <c r="H52" s="154"/>
      <c r="I52">
        <f>BRPL_EOD!AK52+BRPL_EOD!AL52</f>
        <v>95.64</v>
      </c>
      <c r="J52">
        <f>BYPL_EOD!AK52+BYPL_EOD!AL52</f>
        <v>47.93</v>
      </c>
      <c r="K52">
        <f>MES_EOD!AK52+MES_EOD!AL52</f>
        <v>5.59</v>
      </c>
      <c r="L52">
        <f>NDMC_EOD!AK52+NDMC_EOD!AL52</f>
        <v>27.58</v>
      </c>
      <c r="M52">
        <f>TPDDL_EOD!AK52+TPDDL_EOD!AL52</f>
        <v>66.819999999999993</v>
      </c>
      <c r="N52">
        <f t="shared" si="0"/>
        <v>243.56</v>
      </c>
      <c r="O52" s="154">
        <f t="shared" si="1"/>
        <v>0</v>
      </c>
      <c r="P52">
        <v>95.639999999999986</v>
      </c>
      <c r="Q52">
        <v>47.929999999999993</v>
      </c>
      <c r="R52">
        <v>5.589999999999999</v>
      </c>
      <c r="S52">
        <v>27.579999999999995</v>
      </c>
      <c r="T52">
        <v>66.819999999999979</v>
      </c>
      <c r="U52" s="156">
        <f t="shared" si="2"/>
        <v>243.55999999999995</v>
      </c>
      <c r="V52" s="154">
        <f t="shared" si="3"/>
        <v>0</v>
      </c>
      <c r="Y52">
        <f>BAWANA!AW52+BAWANA!AX52</f>
        <v>30.72</v>
      </c>
      <c r="Z52">
        <f>BAWANA!BD52+BAWANA!BE52</f>
        <v>30.72</v>
      </c>
      <c r="AA52">
        <f>BAWANA!X52+BAWANA!Y52</f>
        <v>30.72</v>
      </c>
      <c r="AB52">
        <f>BAWANA!AE52+BAWANA!AF52</f>
        <v>30.72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243.55999999999997</v>
      </c>
      <c r="E53">
        <f>BAWANA!AM53</f>
        <v>0</v>
      </c>
      <c r="F53">
        <f t="shared" si="4"/>
        <v>256</v>
      </c>
      <c r="G53">
        <f t="shared" si="5"/>
        <v>243.55999999999997</v>
      </c>
      <c r="H53" s="154"/>
      <c r="I53">
        <f>BRPL_EOD!AK53+BRPL_EOD!AL53</f>
        <v>95.64</v>
      </c>
      <c r="J53">
        <f>BYPL_EOD!AK53+BYPL_EOD!AL53</f>
        <v>47.93</v>
      </c>
      <c r="K53">
        <f>MES_EOD!AK53+MES_EOD!AL53</f>
        <v>5.59</v>
      </c>
      <c r="L53">
        <f>NDMC_EOD!AK53+NDMC_EOD!AL53</f>
        <v>27.58</v>
      </c>
      <c r="M53">
        <f>TPDDL_EOD!AK53+TPDDL_EOD!AL53</f>
        <v>66.819999999999993</v>
      </c>
      <c r="N53">
        <f t="shared" si="0"/>
        <v>243.56</v>
      </c>
      <c r="O53" s="154">
        <f t="shared" si="1"/>
        <v>0</v>
      </c>
      <c r="P53">
        <v>95.639999999999986</v>
      </c>
      <c r="Q53">
        <v>47.929999999999993</v>
      </c>
      <c r="R53">
        <v>5.589999999999999</v>
      </c>
      <c r="S53">
        <v>27.579999999999995</v>
      </c>
      <c r="T53">
        <v>66.819999999999979</v>
      </c>
      <c r="U53" s="156">
        <f t="shared" si="2"/>
        <v>243.55999999999995</v>
      </c>
      <c r="V53" s="154">
        <f t="shared" si="3"/>
        <v>0</v>
      </c>
      <c r="Y53">
        <f>BAWANA!AW53+BAWANA!AX53</f>
        <v>30.72</v>
      </c>
      <c r="Z53">
        <f>BAWANA!BD53+BAWANA!BE53</f>
        <v>30.72</v>
      </c>
      <c r="AA53">
        <f>BAWANA!X53+BAWANA!Y53</f>
        <v>30.72</v>
      </c>
      <c r="AB53">
        <f>BAWANA!AE53+BAWANA!AF53</f>
        <v>30.72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243.55999999999997</v>
      </c>
      <c r="E54">
        <f>BAWANA!AM54</f>
        <v>0</v>
      </c>
      <c r="F54">
        <f t="shared" si="4"/>
        <v>256</v>
      </c>
      <c r="G54">
        <f t="shared" si="5"/>
        <v>243.55999999999997</v>
      </c>
      <c r="H54" s="154"/>
      <c r="I54">
        <f>BRPL_EOD!AK54+BRPL_EOD!AL54</f>
        <v>95.64</v>
      </c>
      <c r="J54">
        <f>BYPL_EOD!AK54+BYPL_EOD!AL54</f>
        <v>47.93</v>
      </c>
      <c r="K54">
        <f>MES_EOD!AK54+MES_EOD!AL54</f>
        <v>5.59</v>
      </c>
      <c r="L54">
        <f>NDMC_EOD!AK54+NDMC_EOD!AL54</f>
        <v>27.58</v>
      </c>
      <c r="M54">
        <f>TPDDL_EOD!AK54+TPDDL_EOD!AL54</f>
        <v>66.819999999999993</v>
      </c>
      <c r="N54">
        <f t="shared" si="0"/>
        <v>243.56</v>
      </c>
      <c r="O54" s="154">
        <f t="shared" si="1"/>
        <v>0</v>
      </c>
      <c r="P54">
        <v>95.639999999999986</v>
      </c>
      <c r="Q54">
        <v>47.929999999999993</v>
      </c>
      <c r="R54">
        <v>5.589999999999999</v>
      </c>
      <c r="S54">
        <v>27.579999999999995</v>
      </c>
      <c r="T54">
        <v>66.819999999999979</v>
      </c>
      <c r="U54" s="156">
        <f t="shared" si="2"/>
        <v>243.55999999999995</v>
      </c>
      <c r="V54" s="154">
        <f t="shared" si="3"/>
        <v>0</v>
      </c>
      <c r="Y54">
        <f>BAWANA!AW54+BAWANA!AX54</f>
        <v>30.72</v>
      </c>
      <c r="Z54">
        <f>BAWANA!BD54+BAWANA!BE54</f>
        <v>30.72</v>
      </c>
      <c r="AA54">
        <f>BAWANA!X54+BAWANA!Y54</f>
        <v>30.72</v>
      </c>
      <c r="AB54">
        <f>BAWANA!AE54+BAWANA!AF54</f>
        <v>30.72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243.55999999999997</v>
      </c>
      <c r="E55">
        <f>BAWANA!AM55</f>
        <v>0</v>
      </c>
      <c r="F55">
        <f t="shared" si="4"/>
        <v>256</v>
      </c>
      <c r="G55">
        <f t="shared" si="5"/>
        <v>243.55999999999997</v>
      </c>
      <c r="H55" s="154"/>
      <c r="I55">
        <f>BRPL_EOD!AK55+BRPL_EOD!AL55</f>
        <v>95.64</v>
      </c>
      <c r="J55">
        <f>BYPL_EOD!AK55+BYPL_EOD!AL55</f>
        <v>47.93</v>
      </c>
      <c r="K55">
        <f>MES_EOD!AK55+MES_EOD!AL55</f>
        <v>5.59</v>
      </c>
      <c r="L55">
        <f>NDMC_EOD!AK55+NDMC_EOD!AL55</f>
        <v>27.58</v>
      </c>
      <c r="M55">
        <f>TPDDL_EOD!AK55+TPDDL_EOD!AL55</f>
        <v>66.819999999999993</v>
      </c>
      <c r="N55">
        <f t="shared" si="0"/>
        <v>243.56</v>
      </c>
      <c r="O55" s="154">
        <f t="shared" si="1"/>
        <v>0</v>
      </c>
      <c r="P55">
        <v>95.639999999999986</v>
      </c>
      <c r="Q55">
        <v>47.929999999999993</v>
      </c>
      <c r="R55">
        <v>5.589999999999999</v>
      </c>
      <c r="S55">
        <v>27.579999999999995</v>
      </c>
      <c r="T55">
        <v>66.819999999999979</v>
      </c>
      <c r="U55" s="156">
        <f t="shared" si="2"/>
        <v>243.55999999999995</v>
      </c>
      <c r="V55" s="154">
        <f t="shared" si="3"/>
        <v>0</v>
      </c>
      <c r="Y55">
        <f>BAWANA!AW55+BAWANA!AX55</f>
        <v>30.72</v>
      </c>
      <c r="Z55">
        <f>BAWANA!BD55+BAWANA!BE55</f>
        <v>30.72</v>
      </c>
      <c r="AA55">
        <f>BAWANA!X55+BAWANA!Y55</f>
        <v>30.72</v>
      </c>
      <c r="AB55">
        <f>BAWANA!AE55+BAWANA!AF55</f>
        <v>30.72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243.55999999999997</v>
      </c>
      <c r="E56">
        <f>BAWANA!AM56</f>
        <v>0</v>
      </c>
      <c r="F56">
        <f t="shared" si="4"/>
        <v>256</v>
      </c>
      <c r="G56">
        <f t="shared" si="5"/>
        <v>243.55999999999997</v>
      </c>
      <c r="H56" s="154"/>
      <c r="I56">
        <f>BRPL_EOD!AK56+BRPL_EOD!AL56</f>
        <v>95.64</v>
      </c>
      <c r="J56">
        <f>BYPL_EOD!AK56+BYPL_EOD!AL56</f>
        <v>47.93</v>
      </c>
      <c r="K56">
        <f>MES_EOD!AK56+MES_EOD!AL56</f>
        <v>5.59</v>
      </c>
      <c r="L56">
        <f>NDMC_EOD!AK56+NDMC_EOD!AL56</f>
        <v>27.58</v>
      </c>
      <c r="M56">
        <f>TPDDL_EOD!AK56+TPDDL_EOD!AL56</f>
        <v>66.819999999999993</v>
      </c>
      <c r="N56">
        <f t="shared" si="0"/>
        <v>243.56</v>
      </c>
      <c r="O56" s="154">
        <f t="shared" si="1"/>
        <v>0</v>
      </c>
      <c r="P56">
        <v>95.639999999999986</v>
      </c>
      <c r="Q56">
        <v>47.929999999999993</v>
      </c>
      <c r="R56">
        <v>5.589999999999999</v>
      </c>
      <c r="S56">
        <v>27.579999999999995</v>
      </c>
      <c r="T56">
        <v>66.819999999999979</v>
      </c>
      <c r="U56" s="156">
        <f t="shared" si="2"/>
        <v>243.55999999999995</v>
      </c>
      <c r="V56" s="154">
        <f t="shared" si="3"/>
        <v>0</v>
      </c>
      <c r="Y56">
        <f>BAWANA!AW56+BAWANA!AX56</f>
        <v>30.72</v>
      </c>
      <c r="Z56">
        <f>BAWANA!BD56+BAWANA!BE56</f>
        <v>30.72</v>
      </c>
      <c r="AA56">
        <f>BAWANA!X56+BAWANA!Y56</f>
        <v>30.72</v>
      </c>
      <c r="AB56">
        <f>BAWANA!AE56+BAWANA!AF56</f>
        <v>30.72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243.55999999999997</v>
      </c>
      <c r="E57">
        <f>BAWANA!AM57</f>
        <v>0</v>
      </c>
      <c r="F57">
        <f t="shared" si="4"/>
        <v>256</v>
      </c>
      <c r="G57">
        <f t="shared" si="5"/>
        <v>243.55999999999997</v>
      </c>
      <c r="H57" s="154"/>
      <c r="I57">
        <f>BRPL_EOD!AK57+BRPL_EOD!AL57</f>
        <v>95.64</v>
      </c>
      <c r="J57">
        <f>BYPL_EOD!AK57+BYPL_EOD!AL57</f>
        <v>47.93</v>
      </c>
      <c r="K57">
        <f>MES_EOD!AK57+MES_EOD!AL57</f>
        <v>5.59</v>
      </c>
      <c r="L57">
        <f>NDMC_EOD!AK57+NDMC_EOD!AL57</f>
        <v>27.58</v>
      </c>
      <c r="M57">
        <f>TPDDL_EOD!AK57+TPDDL_EOD!AL57</f>
        <v>66.819999999999993</v>
      </c>
      <c r="N57">
        <f t="shared" si="0"/>
        <v>243.56</v>
      </c>
      <c r="O57" s="154">
        <f t="shared" si="1"/>
        <v>0</v>
      </c>
      <c r="P57">
        <v>95.639999999999986</v>
      </c>
      <c r="Q57">
        <v>47.929999999999993</v>
      </c>
      <c r="R57">
        <v>5.589999999999999</v>
      </c>
      <c r="S57">
        <v>27.579999999999995</v>
      </c>
      <c r="T57">
        <v>66.819999999999979</v>
      </c>
      <c r="U57" s="156">
        <f t="shared" si="2"/>
        <v>243.55999999999995</v>
      </c>
      <c r="V57" s="154">
        <f t="shared" si="3"/>
        <v>0</v>
      </c>
      <c r="Y57">
        <f>BAWANA!AW57+BAWANA!AX57</f>
        <v>30.72</v>
      </c>
      <c r="Z57">
        <f>BAWANA!BD57+BAWANA!BE57</f>
        <v>30.72</v>
      </c>
      <c r="AA57">
        <f>BAWANA!X57+BAWANA!Y57</f>
        <v>30.72</v>
      </c>
      <c r="AB57">
        <f>BAWANA!AE57+BAWANA!AF57</f>
        <v>30.72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243.55999999999997</v>
      </c>
      <c r="E58">
        <f>BAWANA!AM58</f>
        <v>0</v>
      </c>
      <c r="F58">
        <f t="shared" si="4"/>
        <v>256</v>
      </c>
      <c r="G58">
        <f t="shared" si="5"/>
        <v>243.55999999999997</v>
      </c>
      <c r="H58" s="154"/>
      <c r="I58">
        <f>BRPL_EOD!AK58+BRPL_EOD!AL58</f>
        <v>95.64</v>
      </c>
      <c r="J58">
        <f>BYPL_EOD!AK58+BYPL_EOD!AL58</f>
        <v>47.93</v>
      </c>
      <c r="K58">
        <f>MES_EOD!AK58+MES_EOD!AL58</f>
        <v>5.59</v>
      </c>
      <c r="L58">
        <f>NDMC_EOD!AK58+NDMC_EOD!AL58</f>
        <v>27.58</v>
      </c>
      <c r="M58">
        <f>TPDDL_EOD!AK58+TPDDL_EOD!AL58</f>
        <v>66.819999999999993</v>
      </c>
      <c r="N58">
        <f t="shared" si="0"/>
        <v>243.56</v>
      </c>
      <c r="O58" s="154">
        <f t="shared" si="1"/>
        <v>0</v>
      </c>
      <c r="P58">
        <v>95.639999999999986</v>
      </c>
      <c r="Q58">
        <v>47.929999999999993</v>
      </c>
      <c r="R58">
        <v>5.589999999999999</v>
      </c>
      <c r="S58">
        <v>27.579999999999995</v>
      </c>
      <c r="T58">
        <v>66.819999999999979</v>
      </c>
      <c r="U58" s="156">
        <f t="shared" si="2"/>
        <v>243.55999999999995</v>
      </c>
      <c r="V58" s="154">
        <f t="shared" si="3"/>
        <v>0</v>
      </c>
      <c r="Y58">
        <f>BAWANA!AW58+BAWANA!AX58</f>
        <v>30.72</v>
      </c>
      <c r="Z58">
        <f>BAWANA!BD58+BAWANA!BE58</f>
        <v>30.72</v>
      </c>
      <c r="AA58">
        <f>BAWANA!X58+BAWANA!Y58</f>
        <v>30.72</v>
      </c>
      <c r="AB58">
        <f>BAWANA!AE58+BAWANA!AF58</f>
        <v>30.72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243.55999999999997</v>
      </c>
      <c r="E59">
        <f>BAWANA!AM59</f>
        <v>0</v>
      </c>
      <c r="F59">
        <f t="shared" si="4"/>
        <v>256</v>
      </c>
      <c r="G59">
        <f t="shared" si="5"/>
        <v>243.55999999999997</v>
      </c>
      <c r="H59" s="154"/>
      <c r="I59">
        <f>BRPL_EOD!AK59+BRPL_EOD!AL59</f>
        <v>95.64</v>
      </c>
      <c r="J59">
        <f>BYPL_EOD!AK59+BYPL_EOD!AL59</f>
        <v>47.93</v>
      </c>
      <c r="K59">
        <f>MES_EOD!AK59+MES_EOD!AL59</f>
        <v>5.59</v>
      </c>
      <c r="L59">
        <f>NDMC_EOD!AK59+NDMC_EOD!AL59</f>
        <v>27.58</v>
      </c>
      <c r="M59">
        <f>TPDDL_EOD!AK59+TPDDL_EOD!AL59</f>
        <v>66.819999999999993</v>
      </c>
      <c r="N59">
        <f t="shared" si="0"/>
        <v>243.56</v>
      </c>
      <c r="O59" s="154">
        <f t="shared" si="1"/>
        <v>0</v>
      </c>
      <c r="P59">
        <v>95.639999999999986</v>
      </c>
      <c r="Q59">
        <v>47.929999999999993</v>
      </c>
      <c r="R59">
        <v>5.589999999999999</v>
      </c>
      <c r="S59">
        <v>27.579999999999995</v>
      </c>
      <c r="T59">
        <v>66.819999999999979</v>
      </c>
      <c r="U59" s="156">
        <f t="shared" si="2"/>
        <v>243.55999999999995</v>
      </c>
      <c r="V59" s="154">
        <f t="shared" si="3"/>
        <v>0</v>
      </c>
      <c r="Y59">
        <f>BAWANA!AW59+BAWANA!AX59</f>
        <v>30.72</v>
      </c>
      <c r="Z59">
        <f>BAWANA!BD59+BAWANA!BE59</f>
        <v>30.72</v>
      </c>
      <c r="AA59">
        <f>BAWANA!X59+BAWANA!Y59</f>
        <v>30.72</v>
      </c>
      <c r="AB59">
        <f>BAWANA!AE59+BAWANA!AF59</f>
        <v>30.72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243.55999999999997</v>
      </c>
      <c r="E60">
        <f>BAWANA!AM60</f>
        <v>0</v>
      </c>
      <c r="F60">
        <f t="shared" si="4"/>
        <v>256</v>
      </c>
      <c r="G60">
        <f t="shared" si="5"/>
        <v>243.55999999999997</v>
      </c>
      <c r="H60" s="154"/>
      <c r="I60">
        <f>BRPL_EOD!AK60+BRPL_EOD!AL60</f>
        <v>95.64</v>
      </c>
      <c r="J60">
        <f>BYPL_EOD!AK60+BYPL_EOD!AL60</f>
        <v>47.93</v>
      </c>
      <c r="K60">
        <f>MES_EOD!AK60+MES_EOD!AL60</f>
        <v>5.59</v>
      </c>
      <c r="L60">
        <f>NDMC_EOD!AK60+NDMC_EOD!AL60</f>
        <v>27.58</v>
      </c>
      <c r="M60">
        <f>TPDDL_EOD!AK60+TPDDL_EOD!AL60</f>
        <v>66.819999999999993</v>
      </c>
      <c r="N60">
        <f t="shared" si="0"/>
        <v>243.56</v>
      </c>
      <c r="O60" s="154">
        <f t="shared" si="1"/>
        <v>0</v>
      </c>
      <c r="P60">
        <v>95.639999999999986</v>
      </c>
      <c r="Q60">
        <v>47.929999999999993</v>
      </c>
      <c r="R60">
        <v>5.589999999999999</v>
      </c>
      <c r="S60">
        <v>27.579999999999995</v>
      </c>
      <c r="T60">
        <v>66.819999999999979</v>
      </c>
      <c r="U60" s="156">
        <f t="shared" si="2"/>
        <v>243.55999999999995</v>
      </c>
      <c r="V60" s="154">
        <f t="shared" si="3"/>
        <v>0</v>
      </c>
      <c r="Y60">
        <f>BAWANA!AW60+BAWANA!AX60</f>
        <v>30.72</v>
      </c>
      <c r="Z60">
        <f>BAWANA!BD60+BAWANA!BE60</f>
        <v>30.72</v>
      </c>
      <c r="AA60">
        <f>BAWANA!X60+BAWANA!Y60</f>
        <v>30.72</v>
      </c>
      <c r="AB60">
        <f>BAWANA!AE60+BAWANA!AF60</f>
        <v>30.72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243.55999999999997</v>
      </c>
      <c r="E61">
        <f>BAWANA!AM61</f>
        <v>0</v>
      </c>
      <c r="F61">
        <f t="shared" si="4"/>
        <v>256</v>
      </c>
      <c r="G61">
        <f t="shared" si="5"/>
        <v>243.55999999999997</v>
      </c>
      <c r="H61" s="154"/>
      <c r="I61">
        <f>BRPL_EOD!AK61+BRPL_EOD!AL61</f>
        <v>95.64</v>
      </c>
      <c r="J61">
        <f>BYPL_EOD!AK61+BYPL_EOD!AL61</f>
        <v>47.93</v>
      </c>
      <c r="K61">
        <f>MES_EOD!AK61+MES_EOD!AL61</f>
        <v>5.59</v>
      </c>
      <c r="L61">
        <f>NDMC_EOD!AK61+NDMC_EOD!AL61</f>
        <v>27.58</v>
      </c>
      <c r="M61">
        <f>TPDDL_EOD!AK61+TPDDL_EOD!AL61</f>
        <v>66.819999999999993</v>
      </c>
      <c r="N61">
        <f t="shared" si="0"/>
        <v>243.56</v>
      </c>
      <c r="O61" s="154">
        <f t="shared" si="1"/>
        <v>0</v>
      </c>
      <c r="P61">
        <v>95.639999999999986</v>
      </c>
      <c r="Q61">
        <v>47.929999999999993</v>
      </c>
      <c r="R61">
        <v>5.589999999999999</v>
      </c>
      <c r="S61">
        <v>27.579999999999995</v>
      </c>
      <c r="T61">
        <v>66.819999999999979</v>
      </c>
      <c r="U61" s="156">
        <f t="shared" si="2"/>
        <v>243.55999999999995</v>
      </c>
      <c r="V61" s="154">
        <f t="shared" si="3"/>
        <v>0</v>
      </c>
      <c r="Y61">
        <f>BAWANA!AW61+BAWANA!AX61</f>
        <v>30.72</v>
      </c>
      <c r="Z61">
        <f>BAWANA!BD61+BAWANA!BE61</f>
        <v>30.72</v>
      </c>
      <c r="AA61">
        <f>BAWANA!X61+BAWANA!Y61</f>
        <v>30.72</v>
      </c>
      <c r="AB61">
        <f>BAWANA!AE61+BAWANA!AF61</f>
        <v>30.72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243.55999999999997</v>
      </c>
      <c r="E62">
        <f>BAWANA!AM62</f>
        <v>0</v>
      </c>
      <c r="F62">
        <f t="shared" si="4"/>
        <v>256</v>
      </c>
      <c r="G62">
        <f t="shared" si="5"/>
        <v>243.55999999999997</v>
      </c>
      <c r="H62" s="154"/>
      <c r="I62">
        <f>BRPL_EOD!AK62+BRPL_EOD!AL62</f>
        <v>95.64</v>
      </c>
      <c r="J62">
        <f>BYPL_EOD!AK62+BYPL_EOD!AL62</f>
        <v>47.93</v>
      </c>
      <c r="K62">
        <f>MES_EOD!AK62+MES_EOD!AL62</f>
        <v>5.59</v>
      </c>
      <c r="L62">
        <f>NDMC_EOD!AK62+NDMC_EOD!AL62</f>
        <v>27.58</v>
      </c>
      <c r="M62">
        <f>TPDDL_EOD!AK62+TPDDL_EOD!AL62</f>
        <v>66.819999999999993</v>
      </c>
      <c r="N62">
        <f t="shared" si="0"/>
        <v>243.56</v>
      </c>
      <c r="O62" s="154">
        <f t="shared" si="1"/>
        <v>0</v>
      </c>
      <c r="P62">
        <v>95.639999999999986</v>
      </c>
      <c r="Q62">
        <v>47.929999999999993</v>
      </c>
      <c r="R62">
        <v>5.589999999999999</v>
      </c>
      <c r="S62">
        <v>27.579999999999995</v>
      </c>
      <c r="T62">
        <v>66.819999999999979</v>
      </c>
      <c r="U62" s="156">
        <f t="shared" si="2"/>
        <v>243.55999999999995</v>
      </c>
      <c r="V62" s="154">
        <f t="shared" si="3"/>
        <v>0</v>
      </c>
      <c r="Y62">
        <f>BAWANA!AW62+BAWANA!AX62</f>
        <v>30.72</v>
      </c>
      <c r="Z62">
        <f>BAWANA!BD62+BAWANA!BE62</f>
        <v>30.72</v>
      </c>
      <c r="AA62">
        <f>BAWANA!X62+BAWANA!Y62</f>
        <v>30.72</v>
      </c>
      <c r="AB62">
        <f>BAWANA!AE62+BAWANA!AF62</f>
        <v>30.72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243.55999999999997</v>
      </c>
      <c r="E63">
        <f>BAWANA!AM63</f>
        <v>0</v>
      </c>
      <c r="F63">
        <f t="shared" si="4"/>
        <v>256</v>
      </c>
      <c r="G63">
        <f t="shared" si="5"/>
        <v>243.55999999999997</v>
      </c>
      <c r="H63" s="154"/>
      <c r="I63">
        <f>BRPL_EOD!AK63+BRPL_EOD!AL63</f>
        <v>95.64</v>
      </c>
      <c r="J63">
        <f>BYPL_EOD!AK63+BYPL_EOD!AL63</f>
        <v>47.93</v>
      </c>
      <c r="K63">
        <f>MES_EOD!AK63+MES_EOD!AL63</f>
        <v>5.59</v>
      </c>
      <c r="L63">
        <f>NDMC_EOD!AK63+NDMC_EOD!AL63</f>
        <v>27.58</v>
      </c>
      <c r="M63">
        <f>TPDDL_EOD!AK63+TPDDL_EOD!AL63</f>
        <v>66.819999999999993</v>
      </c>
      <c r="N63">
        <f t="shared" si="0"/>
        <v>243.56</v>
      </c>
      <c r="O63" s="154">
        <f t="shared" si="1"/>
        <v>0</v>
      </c>
      <c r="P63">
        <v>95.639999999999986</v>
      </c>
      <c r="Q63">
        <v>47.929999999999993</v>
      </c>
      <c r="R63">
        <v>5.589999999999999</v>
      </c>
      <c r="S63">
        <v>27.579999999999995</v>
      </c>
      <c r="T63">
        <v>66.819999999999979</v>
      </c>
      <c r="U63" s="156">
        <f t="shared" si="2"/>
        <v>243.55999999999995</v>
      </c>
      <c r="V63" s="154">
        <f t="shared" si="3"/>
        <v>0</v>
      </c>
      <c r="Y63">
        <f>BAWANA!AW63+BAWANA!AX63</f>
        <v>30.72</v>
      </c>
      <c r="Z63">
        <f>BAWANA!BD63+BAWANA!BE63</f>
        <v>30.72</v>
      </c>
      <c r="AA63">
        <f>BAWANA!X63+BAWANA!Y63</f>
        <v>30.72</v>
      </c>
      <c r="AB63">
        <f>BAWANA!AE63+BAWANA!AF63</f>
        <v>30.72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243.55999999999997</v>
      </c>
      <c r="E64">
        <f>BAWANA!AM64</f>
        <v>0</v>
      </c>
      <c r="F64">
        <f t="shared" si="4"/>
        <v>256</v>
      </c>
      <c r="G64">
        <f t="shared" si="5"/>
        <v>243.55999999999997</v>
      </c>
      <c r="H64" s="154"/>
      <c r="I64">
        <f>BRPL_EOD!AK64+BRPL_EOD!AL64</f>
        <v>95.64</v>
      </c>
      <c r="J64">
        <f>BYPL_EOD!AK64+BYPL_EOD!AL64</f>
        <v>47.93</v>
      </c>
      <c r="K64">
        <f>MES_EOD!AK64+MES_EOD!AL64</f>
        <v>5.59</v>
      </c>
      <c r="L64">
        <f>NDMC_EOD!AK64+NDMC_EOD!AL64</f>
        <v>27.58</v>
      </c>
      <c r="M64">
        <f>TPDDL_EOD!AK64+TPDDL_EOD!AL64</f>
        <v>66.819999999999993</v>
      </c>
      <c r="N64">
        <f t="shared" si="0"/>
        <v>243.56</v>
      </c>
      <c r="O64" s="154">
        <f t="shared" si="1"/>
        <v>0</v>
      </c>
      <c r="P64">
        <v>95.639999999999986</v>
      </c>
      <c r="Q64">
        <v>47.929999999999993</v>
      </c>
      <c r="R64">
        <v>5.589999999999999</v>
      </c>
      <c r="S64">
        <v>27.579999999999995</v>
      </c>
      <c r="T64">
        <v>66.819999999999979</v>
      </c>
      <c r="U64" s="156">
        <f t="shared" si="2"/>
        <v>243.55999999999995</v>
      </c>
      <c r="V64" s="154">
        <f t="shared" si="3"/>
        <v>0</v>
      </c>
      <c r="Y64">
        <f>BAWANA!AW64+BAWANA!AX64</f>
        <v>30.72</v>
      </c>
      <c r="Z64">
        <f>BAWANA!BD64+BAWANA!BE64</f>
        <v>30.72</v>
      </c>
      <c r="AA64">
        <f>BAWANA!X64+BAWANA!Y64</f>
        <v>30.72</v>
      </c>
      <c r="AB64">
        <f>BAWANA!AE64+BAWANA!AF64</f>
        <v>30.72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243.55999999999997</v>
      </c>
      <c r="E65">
        <f>BAWANA!AM65</f>
        <v>0</v>
      </c>
      <c r="F65">
        <f t="shared" si="4"/>
        <v>256</v>
      </c>
      <c r="G65">
        <f t="shared" si="5"/>
        <v>243.55999999999997</v>
      </c>
      <c r="H65" s="154"/>
      <c r="I65">
        <f>BRPL_EOD!AK65+BRPL_EOD!AL65</f>
        <v>95.64</v>
      </c>
      <c r="J65">
        <f>BYPL_EOD!AK65+BYPL_EOD!AL65</f>
        <v>47.93</v>
      </c>
      <c r="K65">
        <f>MES_EOD!AK65+MES_EOD!AL65</f>
        <v>5.59</v>
      </c>
      <c r="L65">
        <f>NDMC_EOD!AK65+NDMC_EOD!AL65</f>
        <v>27.58</v>
      </c>
      <c r="M65">
        <f>TPDDL_EOD!AK65+TPDDL_EOD!AL65</f>
        <v>66.819999999999993</v>
      </c>
      <c r="N65">
        <f t="shared" si="0"/>
        <v>243.56</v>
      </c>
      <c r="O65" s="154">
        <f t="shared" si="1"/>
        <v>0</v>
      </c>
      <c r="P65">
        <v>95.639999999999986</v>
      </c>
      <c r="Q65">
        <v>47.929999999999993</v>
      </c>
      <c r="R65">
        <v>5.589999999999999</v>
      </c>
      <c r="S65">
        <v>27.579999999999995</v>
      </c>
      <c r="T65">
        <v>66.819999999999979</v>
      </c>
      <c r="U65" s="156">
        <f t="shared" si="2"/>
        <v>243.55999999999995</v>
      </c>
      <c r="V65" s="154">
        <f t="shared" si="3"/>
        <v>0</v>
      </c>
      <c r="Y65">
        <f>BAWANA!AW65+BAWANA!AX65</f>
        <v>30.72</v>
      </c>
      <c r="Z65">
        <f>BAWANA!BD65+BAWANA!BE65</f>
        <v>30.72</v>
      </c>
      <c r="AA65">
        <f>BAWANA!X65+BAWANA!Y65</f>
        <v>30.72</v>
      </c>
      <c r="AB65">
        <f>BAWANA!AE65+BAWANA!AF65</f>
        <v>30.72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243.55999999999997</v>
      </c>
      <c r="E66">
        <f>BAWANA!AM66</f>
        <v>0</v>
      </c>
      <c r="F66">
        <f t="shared" si="4"/>
        <v>256</v>
      </c>
      <c r="G66">
        <f t="shared" si="5"/>
        <v>243.55999999999997</v>
      </c>
      <c r="H66" s="154"/>
      <c r="I66">
        <f>BRPL_EOD!AK66+BRPL_EOD!AL66</f>
        <v>95.64</v>
      </c>
      <c r="J66">
        <f>BYPL_EOD!AK66+BYPL_EOD!AL66</f>
        <v>47.93</v>
      </c>
      <c r="K66">
        <f>MES_EOD!AK66+MES_EOD!AL66</f>
        <v>5.59</v>
      </c>
      <c r="L66">
        <f>NDMC_EOD!AK66+NDMC_EOD!AL66</f>
        <v>27.58</v>
      </c>
      <c r="M66">
        <f>TPDDL_EOD!AK66+TPDDL_EOD!AL66</f>
        <v>66.819999999999993</v>
      </c>
      <c r="N66">
        <f t="shared" si="0"/>
        <v>243.56</v>
      </c>
      <c r="O66" s="154">
        <f t="shared" si="1"/>
        <v>0</v>
      </c>
      <c r="P66">
        <v>95.639999999999986</v>
      </c>
      <c r="Q66">
        <v>47.929999999999993</v>
      </c>
      <c r="R66">
        <v>5.589999999999999</v>
      </c>
      <c r="S66">
        <v>27.579999999999995</v>
      </c>
      <c r="T66">
        <v>66.819999999999979</v>
      </c>
      <c r="U66" s="156">
        <f t="shared" si="2"/>
        <v>243.55999999999995</v>
      </c>
      <c r="V66" s="154">
        <f t="shared" si="3"/>
        <v>0</v>
      </c>
      <c r="Y66">
        <f>BAWANA!AW66+BAWANA!AX66</f>
        <v>30.72</v>
      </c>
      <c r="Z66">
        <f>BAWANA!BD66+BAWANA!BE66</f>
        <v>30.72</v>
      </c>
      <c r="AA66">
        <f>BAWANA!X66+BAWANA!Y66</f>
        <v>30.72</v>
      </c>
      <c r="AB66">
        <f>BAWANA!AE66+BAWANA!AF66</f>
        <v>30.72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243.55999999999997</v>
      </c>
      <c r="E67">
        <f>BAWANA!AM67</f>
        <v>0</v>
      </c>
      <c r="F67">
        <f t="shared" si="4"/>
        <v>256</v>
      </c>
      <c r="G67">
        <f t="shared" si="5"/>
        <v>243.55999999999997</v>
      </c>
      <c r="H67" s="154"/>
      <c r="I67">
        <f>BRPL_EOD!AK67+BRPL_EOD!AL67</f>
        <v>95.64</v>
      </c>
      <c r="J67">
        <f>BYPL_EOD!AK67+BYPL_EOD!AL67</f>
        <v>47.93</v>
      </c>
      <c r="K67">
        <f>MES_EOD!AK67+MES_EOD!AL67</f>
        <v>5.59</v>
      </c>
      <c r="L67">
        <f>NDMC_EOD!AK67+NDMC_EOD!AL67</f>
        <v>27.58</v>
      </c>
      <c r="M67">
        <f>TPDDL_EOD!AK67+TPDDL_EOD!AL67</f>
        <v>66.819999999999993</v>
      </c>
      <c r="N67">
        <f t="shared" ref="N67:N98" si="7">SUM(I67:M67)</f>
        <v>243.56</v>
      </c>
      <c r="O67" s="154">
        <f t="shared" ref="O67:O98" si="8">G67-N67</f>
        <v>0</v>
      </c>
      <c r="P67">
        <v>95.639999999999986</v>
      </c>
      <c r="Q67">
        <v>47.929999999999993</v>
      </c>
      <c r="R67">
        <v>5.589999999999999</v>
      </c>
      <c r="S67">
        <v>27.579999999999995</v>
      </c>
      <c r="T67">
        <v>66.819999999999979</v>
      </c>
      <c r="U67" s="156">
        <f t="shared" ref="U67:U98" si="9">SUM(P67:T67)</f>
        <v>243.55999999999995</v>
      </c>
      <c r="V67" s="154">
        <f t="shared" ref="V67:V99" si="10">G67-U67</f>
        <v>0</v>
      </c>
      <c r="Y67">
        <f>BAWANA!AW67+BAWANA!AX67</f>
        <v>30.72</v>
      </c>
      <c r="Z67">
        <f>BAWANA!BD67+BAWANA!BE67</f>
        <v>30.72</v>
      </c>
      <c r="AA67">
        <f>BAWANA!X67+BAWANA!Y67</f>
        <v>30.72</v>
      </c>
      <c r="AB67">
        <f>BAWANA!AE67+BAWANA!AF67</f>
        <v>30.72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243.55999999999997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243.55999999999997</v>
      </c>
      <c r="H68" s="154"/>
      <c r="I68">
        <f>BRPL_EOD!AK68+BRPL_EOD!AL68</f>
        <v>95.64</v>
      </c>
      <c r="J68">
        <f>BYPL_EOD!AK68+BYPL_EOD!AL68</f>
        <v>47.93</v>
      </c>
      <c r="K68">
        <f>MES_EOD!AK68+MES_EOD!AL68</f>
        <v>5.59</v>
      </c>
      <c r="L68">
        <f>NDMC_EOD!AK68+NDMC_EOD!AL68</f>
        <v>27.58</v>
      </c>
      <c r="M68">
        <f>TPDDL_EOD!AK68+TPDDL_EOD!AL68</f>
        <v>66.819999999999993</v>
      </c>
      <c r="N68">
        <f t="shared" si="7"/>
        <v>243.56</v>
      </c>
      <c r="O68" s="154">
        <f t="shared" si="8"/>
        <v>0</v>
      </c>
      <c r="P68">
        <v>95.639999999999986</v>
      </c>
      <c r="Q68">
        <v>47.929999999999993</v>
      </c>
      <c r="R68">
        <v>5.589999999999999</v>
      </c>
      <c r="S68">
        <v>27.579999999999995</v>
      </c>
      <c r="T68">
        <v>66.819999999999979</v>
      </c>
      <c r="U68" s="156">
        <f t="shared" si="9"/>
        <v>243.55999999999995</v>
      </c>
      <c r="V68" s="154">
        <f t="shared" si="10"/>
        <v>0</v>
      </c>
      <c r="Y68">
        <f>BAWANA!AW68+BAWANA!AX68</f>
        <v>30.72</v>
      </c>
      <c r="Z68">
        <f>BAWANA!BD68+BAWANA!BE68</f>
        <v>30.72</v>
      </c>
      <c r="AA68">
        <f>BAWANA!X68+BAWANA!Y68</f>
        <v>30.72</v>
      </c>
      <c r="AB68">
        <f>BAWANA!AE68+BAWANA!AF68</f>
        <v>30.72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243.55999999999997</v>
      </c>
      <c r="E69">
        <f>BAWANA!AM69</f>
        <v>0</v>
      </c>
      <c r="F69">
        <f t="shared" si="11"/>
        <v>256</v>
      </c>
      <c r="G69">
        <f t="shared" si="12"/>
        <v>243.55999999999997</v>
      </c>
      <c r="H69" s="154"/>
      <c r="I69">
        <f>BRPL_EOD!AK69+BRPL_EOD!AL69</f>
        <v>95.64</v>
      </c>
      <c r="J69">
        <f>BYPL_EOD!AK69+BYPL_EOD!AL69</f>
        <v>47.93</v>
      </c>
      <c r="K69">
        <f>MES_EOD!AK69+MES_EOD!AL69</f>
        <v>5.59</v>
      </c>
      <c r="L69">
        <f>NDMC_EOD!AK69+NDMC_EOD!AL69</f>
        <v>27.58</v>
      </c>
      <c r="M69">
        <f>TPDDL_EOD!AK69+TPDDL_EOD!AL69</f>
        <v>66.819999999999993</v>
      </c>
      <c r="N69">
        <f t="shared" si="7"/>
        <v>243.56</v>
      </c>
      <c r="O69" s="154">
        <f t="shared" si="8"/>
        <v>0</v>
      </c>
      <c r="P69">
        <v>95.639999999999986</v>
      </c>
      <c r="Q69">
        <v>47.929999999999993</v>
      </c>
      <c r="R69">
        <v>5.589999999999999</v>
      </c>
      <c r="S69">
        <v>27.579999999999995</v>
      </c>
      <c r="T69">
        <v>66.819999999999979</v>
      </c>
      <c r="U69" s="156">
        <f t="shared" si="9"/>
        <v>243.55999999999995</v>
      </c>
      <c r="V69" s="154">
        <f t="shared" si="10"/>
        <v>0</v>
      </c>
      <c r="Y69">
        <f>BAWANA!AW69+BAWANA!AX69</f>
        <v>30.72</v>
      </c>
      <c r="Z69">
        <f>BAWANA!BD69+BAWANA!BE69</f>
        <v>30.72</v>
      </c>
      <c r="AA69">
        <f>BAWANA!X69+BAWANA!Y69</f>
        <v>30.72</v>
      </c>
      <c r="AB69">
        <f>BAWANA!AE69+BAWANA!AF69</f>
        <v>30.72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243.55999999999997</v>
      </c>
      <c r="E70">
        <f>BAWANA!AM70</f>
        <v>0</v>
      </c>
      <c r="F70">
        <f t="shared" si="11"/>
        <v>256</v>
      </c>
      <c r="G70">
        <f t="shared" si="12"/>
        <v>243.55999999999997</v>
      </c>
      <c r="H70" s="154"/>
      <c r="I70">
        <f>BRPL_EOD!AK70+BRPL_EOD!AL70</f>
        <v>95.64</v>
      </c>
      <c r="J70">
        <f>BYPL_EOD!AK70+BYPL_EOD!AL70</f>
        <v>47.93</v>
      </c>
      <c r="K70">
        <f>MES_EOD!AK70+MES_EOD!AL70</f>
        <v>5.59</v>
      </c>
      <c r="L70">
        <f>NDMC_EOD!AK70+NDMC_EOD!AL70</f>
        <v>27.58</v>
      </c>
      <c r="M70">
        <f>TPDDL_EOD!AK70+TPDDL_EOD!AL70</f>
        <v>66.819999999999993</v>
      </c>
      <c r="N70">
        <f t="shared" si="7"/>
        <v>243.56</v>
      </c>
      <c r="O70" s="154">
        <f t="shared" si="8"/>
        <v>0</v>
      </c>
      <c r="P70">
        <v>95.639999999999986</v>
      </c>
      <c r="Q70">
        <v>47.929999999999993</v>
      </c>
      <c r="R70">
        <v>5.589999999999999</v>
      </c>
      <c r="S70">
        <v>27.579999999999995</v>
      </c>
      <c r="T70">
        <v>66.819999999999979</v>
      </c>
      <c r="U70" s="156">
        <f t="shared" si="9"/>
        <v>243.55999999999995</v>
      </c>
      <c r="V70" s="154">
        <f t="shared" si="10"/>
        <v>0</v>
      </c>
      <c r="Y70">
        <f>BAWANA!AW70+BAWANA!AX70</f>
        <v>30.72</v>
      </c>
      <c r="Z70">
        <f>BAWANA!BD70+BAWANA!BE70</f>
        <v>30.72</v>
      </c>
      <c r="AA70">
        <f>BAWANA!X70+BAWANA!Y70</f>
        <v>30.72</v>
      </c>
      <c r="AB70">
        <f>BAWANA!AE70+BAWANA!AF70</f>
        <v>30.72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243.55999999999997</v>
      </c>
      <c r="E71">
        <f>BAWANA!AM71</f>
        <v>0</v>
      </c>
      <c r="F71">
        <f t="shared" si="11"/>
        <v>256</v>
      </c>
      <c r="G71">
        <f t="shared" si="12"/>
        <v>243.55999999999997</v>
      </c>
      <c r="H71" s="154"/>
      <c r="I71">
        <f>BRPL_EOD!AK71+BRPL_EOD!AL71</f>
        <v>95.64</v>
      </c>
      <c r="J71">
        <f>BYPL_EOD!AK71+BYPL_EOD!AL71</f>
        <v>47.93</v>
      </c>
      <c r="K71">
        <f>MES_EOD!AK71+MES_EOD!AL71</f>
        <v>5.59</v>
      </c>
      <c r="L71">
        <f>NDMC_EOD!AK71+NDMC_EOD!AL71</f>
        <v>27.58</v>
      </c>
      <c r="M71">
        <f>TPDDL_EOD!AK71+TPDDL_EOD!AL71</f>
        <v>66.819999999999993</v>
      </c>
      <c r="N71">
        <f t="shared" si="7"/>
        <v>243.56</v>
      </c>
      <c r="O71" s="154">
        <f t="shared" si="8"/>
        <v>0</v>
      </c>
      <c r="P71">
        <v>95.639999999999986</v>
      </c>
      <c r="Q71">
        <v>47.929999999999993</v>
      </c>
      <c r="R71">
        <v>5.589999999999999</v>
      </c>
      <c r="S71">
        <v>27.579999999999995</v>
      </c>
      <c r="T71">
        <v>66.819999999999979</v>
      </c>
      <c r="U71" s="156">
        <f t="shared" si="9"/>
        <v>243.55999999999995</v>
      </c>
      <c r="V71" s="154">
        <f t="shared" si="10"/>
        <v>0</v>
      </c>
      <c r="Y71">
        <f>BAWANA!AW71+BAWANA!AX71</f>
        <v>30.72</v>
      </c>
      <c r="Z71">
        <f>BAWANA!BD71+BAWANA!BE71</f>
        <v>30.72</v>
      </c>
      <c r="AA71">
        <f>BAWANA!X71+BAWANA!Y71</f>
        <v>30.72</v>
      </c>
      <c r="AB71">
        <f>BAWANA!AE71+BAWANA!AF71</f>
        <v>30.72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243.55999999999997</v>
      </c>
      <c r="E72">
        <f>BAWANA!AM72</f>
        <v>0</v>
      </c>
      <c r="F72">
        <f t="shared" si="11"/>
        <v>256</v>
      </c>
      <c r="G72">
        <f t="shared" si="12"/>
        <v>243.55999999999997</v>
      </c>
      <c r="H72" s="154"/>
      <c r="I72">
        <f>BRPL_EOD!AK72+BRPL_EOD!AL72</f>
        <v>95.64</v>
      </c>
      <c r="J72">
        <f>BYPL_EOD!AK72+BYPL_EOD!AL72</f>
        <v>47.93</v>
      </c>
      <c r="K72">
        <f>MES_EOD!AK72+MES_EOD!AL72</f>
        <v>5.59</v>
      </c>
      <c r="L72">
        <f>NDMC_EOD!AK72+NDMC_EOD!AL72</f>
        <v>27.58</v>
      </c>
      <c r="M72">
        <f>TPDDL_EOD!AK72+TPDDL_EOD!AL72</f>
        <v>66.819999999999993</v>
      </c>
      <c r="N72">
        <f t="shared" si="7"/>
        <v>243.56</v>
      </c>
      <c r="O72" s="154">
        <f t="shared" si="8"/>
        <v>0</v>
      </c>
      <c r="P72">
        <v>95.639999999999986</v>
      </c>
      <c r="Q72">
        <v>47.929999999999993</v>
      </c>
      <c r="R72">
        <v>5.589999999999999</v>
      </c>
      <c r="S72">
        <v>27.579999999999995</v>
      </c>
      <c r="T72">
        <v>66.819999999999979</v>
      </c>
      <c r="U72" s="156">
        <f t="shared" si="9"/>
        <v>243.55999999999995</v>
      </c>
      <c r="V72" s="154">
        <f t="shared" si="10"/>
        <v>0</v>
      </c>
      <c r="Y72">
        <f>BAWANA!AW72+BAWANA!AX72</f>
        <v>30.72</v>
      </c>
      <c r="Z72">
        <f>BAWANA!BD72+BAWANA!BE72</f>
        <v>30.72</v>
      </c>
      <c r="AA72">
        <f>BAWANA!X72+BAWANA!Y72</f>
        <v>30.72</v>
      </c>
      <c r="AB72">
        <f>BAWANA!AE72+BAWANA!AF72</f>
        <v>30.72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243.55999999999997</v>
      </c>
      <c r="E73">
        <f>BAWANA!AM73</f>
        <v>0</v>
      </c>
      <c r="F73">
        <f t="shared" si="11"/>
        <v>256</v>
      </c>
      <c r="G73">
        <f t="shared" si="12"/>
        <v>243.55999999999997</v>
      </c>
      <c r="H73" s="154"/>
      <c r="I73">
        <f>BRPL_EOD!AK73+BRPL_EOD!AL73</f>
        <v>95.64</v>
      </c>
      <c r="J73">
        <f>BYPL_EOD!AK73+BYPL_EOD!AL73</f>
        <v>47.93</v>
      </c>
      <c r="K73">
        <f>MES_EOD!AK73+MES_EOD!AL73</f>
        <v>5.59</v>
      </c>
      <c r="L73">
        <f>NDMC_EOD!AK73+NDMC_EOD!AL73</f>
        <v>27.58</v>
      </c>
      <c r="M73">
        <f>TPDDL_EOD!AK73+TPDDL_EOD!AL73</f>
        <v>66.819999999999993</v>
      </c>
      <c r="N73">
        <f t="shared" si="7"/>
        <v>243.56</v>
      </c>
      <c r="O73" s="154">
        <f t="shared" si="8"/>
        <v>0</v>
      </c>
      <c r="P73">
        <v>95.639999999999986</v>
      </c>
      <c r="Q73">
        <v>47.929999999999993</v>
      </c>
      <c r="R73">
        <v>5.589999999999999</v>
      </c>
      <c r="S73">
        <v>27.579999999999995</v>
      </c>
      <c r="T73">
        <v>66.819999999999979</v>
      </c>
      <c r="U73" s="156">
        <f t="shared" si="9"/>
        <v>243.55999999999995</v>
      </c>
      <c r="V73" s="154">
        <f t="shared" si="10"/>
        <v>0</v>
      </c>
      <c r="Y73">
        <f>BAWANA!AW73+BAWANA!AX73</f>
        <v>30.72</v>
      </c>
      <c r="Z73">
        <f>BAWANA!BD73+BAWANA!BE73</f>
        <v>30.72</v>
      </c>
      <c r="AA73">
        <f>BAWANA!X73+BAWANA!Y73</f>
        <v>30.72</v>
      </c>
      <c r="AB73">
        <f>BAWANA!AE73+BAWANA!AF73</f>
        <v>30.72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243.55999999999997</v>
      </c>
      <c r="E74">
        <f>BAWANA!AM74</f>
        <v>0</v>
      </c>
      <c r="F74">
        <f t="shared" si="11"/>
        <v>256</v>
      </c>
      <c r="G74">
        <f t="shared" si="12"/>
        <v>243.55999999999997</v>
      </c>
      <c r="H74" s="154"/>
      <c r="I74">
        <f>BRPL_EOD!AK74+BRPL_EOD!AL74</f>
        <v>95.64</v>
      </c>
      <c r="J74">
        <f>BYPL_EOD!AK74+BYPL_EOD!AL74</f>
        <v>47.93</v>
      </c>
      <c r="K74">
        <f>MES_EOD!AK74+MES_EOD!AL74</f>
        <v>5.59</v>
      </c>
      <c r="L74">
        <f>NDMC_EOD!AK74+NDMC_EOD!AL74</f>
        <v>27.58</v>
      </c>
      <c r="M74">
        <f>TPDDL_EOD!AK74+TPDDL_EOD!AL74</f>
        <v>66.819999999999993</v>
      </c>
      <c r="N74">
        <f t="shared" si="7"/>
        <v>243.56</v>
      </c>
      <c r="O74" s="154">
        <f t="shared" si="8"/>
        <v>0</v>
      </c>
      <c r="P74">
        <v>95.639999999999986</v>
      </c>
      <c r="Q74">
        <v>47.929999999999993</v>
      </c>
      <c r="R74">
        <v>5.589999999999999</v>
      </c>
      <c r="S74">
        <v>27.579999999999995</v>
      </c>
      <c r="T74">
        <v>66.819999999999979</v>
      </c>
      <c r="U74" s="156">
        <f t="shared" si="9"/>
        <v>243.55999999999995</v>
      </c>
      <c r="V74" s="154">
        <f t="shared" si="10"/>
        <v>0</v>
      </c>
      <c r="Y74">
        <f>BAWANA!AW74+BAWANA!AX74</f>
        <v>30.72</v>
      </c>
      <c r="Z74">
        <f>BAWANA!BD74+BAWANA!BE74</f>
        <v>30.72</v>
      </c>
      <c r="AA74">
        <f>BAWANA!X74+BAWANA!Y74</f>
        <v>30.72</v>
      </c>
      <c r="AB74">
        <f>BAWANA!AE74+BAWANA!AF74</f>
        <v>30.72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247.54</v>
      </c>
      <c r="E75">
        <f>BAWANA!AM75</f>
        <v>0</v>
      </c>
      <c r="F75">
        <f t="shared" si="11"/>
        <v>256</v>
      </c>
      <c r="G75">
        <f t="shared" si="12"/>
        <v>247.54</v>
      </c>
      <c r="H75" s="154"/>
      <c r="I75">
        <f>BRPL_EOD!AK75+BRPL_EOD!AL75</f>
        <v>97.2</v>
      </c>
      <c r="J75">
        <f>BYPL_EOD!AK75+BYPL_EOD!AL75</f>
        <v>48.71</v>
      </c>
      <c r="K75">
        <f>MES_EOD!AK75+MES_EOD!AL75</f>
        <v>5.68</v>
      </c>
      <c r="L75">
        <f>NDMC_EOD!AK75+NDMC_EOD!AL75</f>
        <v>28.03</v>
      </c>
      <c r="M75">
        <f>TPDDL_EOD!AK75+TPDDL_EOD!AL75</f>
        <v>67.92</v>
      </c>
      <c r="N75">
        <f t="shared" si="7"/>
        <v>247.54000000000002</v>
      </c>
      <c r="O75" s="154">
        <f t="shared" si="8"/>
        <v>0</v>
      </c>
      <c r="P75">
        <v>97.199999999999989</v>
      </c>
      <c r="Q75">
        <v>48.709999999999994</v>
      </c>
      <c r="R75">
        <v>5.6799999999999988</v>
      </c>
      <c r="S75">
        <v>28.029999999999998</v>
      </c>
      <c r="T75">
        <v>67.919999999999987</v>
      </c>
      <c r="U75" s="156">
        <f t="shared" si="9"/>
        <v>247.53999999999996</v>
      </c>
      <c r="V75" s="154">
        <f t="shared" si="10"/>
        <v>0</v>
      </c>
      <c r="Y75">
        <f>BAWANA!AW75+BAWANA!AX75</f>
        <v>31.23</v>
      </c>
      <c r="Z75">
        <f>BAWANA!BD75+BAWANA!BE75</f>
        <v>31.23</v>
      </c>
      <c r="AA75">
        <f>BAWANA!X75+BAWANA!Y75</f>
        <v>31.23</v>
      </c>
      <c r="AB75">
        <f>BAWANA!AE75+BAWANA!AF75</f>
        <v>31.23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247.54</v>
      </c>
      <c r="E76">
        <f>BAWANA!AM76</f>
        <v>0</v>
      </c>
      <c r="F76">
        <f t="shared" si="11"/>
        <v>256</v>
      </c>
      <c r="G76">
        <f t="shared" si="12"/>
        <v>247.54</v>
      </c>
      <c r="H76" s="154"/>
      <c r="I76">
        <f>BRPL_EOD!AK76+BRPL_EOD!AL76</f>
        <v>97.2</v>
      </c>
      <c r="J76">
        <f>BYPL_EOD!AK76+BYPL_EOD!AL76</f>
        <v>48.71</v>
      </c>
      <c r="K76">
        <f>MES_EOD!AK76+MES_EOD!AL76</f>
        <v>5.68</v>
      </c>
      <c r="L76">
        <f>NDMC_EOD!AK76+NDMC_EOD!AL76</f>
        <v>28.03</v>
      </c>
      <c r="M76">
        <f>TPDDL_EOD!AK76+TPDDL_EOD!AL76</f>
        <v>67.92</v>
      </c>
      <c r="N76">
        <f t="shared" si="7"/>
        <v>247.54000000000002</v>
      </c>
      <c r="O76" s="154">
        <f t="shared" si="8"/>
        <v>0</v>
      </c>
      <c r="P76">
        <v>97.199999999999989</v>
      </c>
      <c r="Q76">
        <v>48.709999999999994</v>
      </c>
      <c r="R76">
        <v>5.6799999999999988</v>
      </c>
      <c r="S76">
        <v>28.029999999999998</v>
      </c>
      <c r="T76">
        <v>67.919999999999987</v>
      </c>
      <c r="U76" s="156">
        <f t="shared" si="9"/>
        <v>247.53999999999996</v>
      </c>
      <c r="V76" s="154">
        <f t="shared" si="10"/>
        <v>0</v>
      </c>
      <c r="Y76">
        <f>BAWANA!AW76+BAWANA!AX76</f>
        <v>31.23</v>
      </c>
      <c r="Z76">
        <f>BAWANA!BD76+BAWANA!BE76</f>
        <v>31.23</v>
      </c>
      <c r="AA76">
        <f>BAWANA!X76+BAWANA!Y76</f>
        <v>31.23</v>
      </c>
      <c r="AB76">
        <f>BAWANA!AE76+BAWANA!AF76</f>
        <v>31.23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247.54</v>
      </c>
      <c r="E77">
        <f>BAWANA!AM77</f>
        <v>0</v>
      </c>
      <c r="F77">
        <f t="shared" si="11"/>
        <v>256</v>
      </c>
      <c r="G77">
        <f t="shared" si="12"/>
        <v>247.54</v>
      </c>
      <c r="H77" s="154"/>
      <c r="I77">
        <f>BRPL_EOD!AK77+BRPL_EOD!AL77</f>
        <v>97.2</v>
      </c>
      <c r="J77">
        <f>BYPL_EOD!AK77+BYPL_EOD!AL77</f>
        <v>48.71</v>
      </c>
      <c r="K77">
        <f>MES_EOD!AK77+MES_EOD!AL77</f>
        <v>5.68</v>
      </c>
      <c r="L77">
        <f>NDMC_EOD!AK77+NDMC_EOD!AL77</f>
        <v>28.03</v>
      </c>
      <c r="M77">
        <f>TPDDL_EOD!AK77+TPDDL_EOD!AL77</f>
        <v>67.92</v>
      </c>
      <c r="N77">
        <f t="shared" si="7"/>
        <v>247.54000000000002</v>
      </c>
      <c r="O77" s="154">
        <f t="shared" si="8"/>
        <v>0</v>
      </c>
      <c r="P77">
        <v>97.199999999999989</v>
      </c>
      <c r="Q77">
        <v>48.709999999999994</v>
      </c>
      <c r="R77">
        <v>5.6799999999999988</v>
      </c>
      <c r="S77">
        <v>28.029999999999998</v>
      </c>
      <c r="T77">
        <v>67.919999999999987</v>
      </c>
      <c r="U77" s="156">
        <f t="shared" si="9"/>
        <v>247.53999999999996</v>
      </c>
      <c r="V77" s="154">
        <f t="shared" si="10"/>
        <v>0</v>
      </c>
      <c r="Y77">
        <f>BAWANA!AW77+BAWANA!AX77</f>
        <v>31.23</v>
      </c>
      <c r="Z77">
        <f>BAWANA!BD77+BAWANA!BE77</f>
        <v>31.23</v>
      </c>
      <c r="AA77">
        <f>BAWANA!X77+BAWANA!Y77</f>
        <v>31.23</v>
      </c>
      <c r="AB77">
        <f>BAWANA!AE77+BAWANA!AF77</f>
        <v>31.23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247.54</v>
      </c>
      <c r="E78">
        <f>BAWANA!AM78</f>
        <v>0</v>
      </c>
      <c r="F78">
        <f t="shared" si="11"/>
        <v>256</v>
      </c>
      <c r="G78">
        <f t="shared" si="12"/>
        <v>247.54</v>
      </c>
      <c r="H78" s="154"/>
      <c r="I78">
        <f>BRPL_EOD!AK78+BRPL_EOD!AL78</f>
        <v>97.2</v>
      </c>
      <c r="J78">
        <f>BYPL_EOD!AK78+BYPL_EOD!AL78</f>
        <v>48.71</v>
      </c>
      <c r="K78">
        <f>MES_EOD!AK78+MES_EOD!AL78</f>
        <v>5.68</v>
      </c>
      <c r="L78">
        <f>NDMC_EOD!AK78+NDMC_EOD!AL78</f>
        <v>28.03</v>
      </c>
      <c r="M78">
        <f>TPDDL_EOD!AK78+TPDDL_EOD!AL78</f>
        <v>67.92</v>
      </c>
      <c r="N78">
        <f t="shared" si="7"/>
        <v>247.54000000000002</v>
      </c>
      <c r="O78" s="154">
        <f t="shared" si="8"/>
        <v>0</v>
      </c>
      <c r="P78">
        <v>97.199999999999989</v>
      </c>
      <c r="Q78">
        <v>48.709999999999994</v>
      </c>
      <c r="R78">
        <v>5.6799999999999988</v>
      </c>
      <c r="S78">
        <v>28.029999999999998</v>
      </c>
      <c r="T78">
        <v>67.919999999999987</v>
      </c>
      <c r="U78" s="156">
        <f t="shared" si="9"/>
        <v>247.53999999999996</v>
      </c>
      <c r="V78" s="154">
        <f t="shared" si="10"/>
        <v>0</v>
      </c>
      <c r="Y78">
        <f>BAWANA!AW78+BAWANA!AX78</f>
        <v>31.23</v>
      </c>
      <c r="Z78">
        <f>BAWANA!BD78+BAWANA!BE78</f>
        <v>31.23</v>
      </c>
      <c r="AA78">
        <f>BAWANA!X78+BAWANA!Y78</f>
        <v>31.23</v>
      </c>
      <c r="AB78">
        <f>BAWANA!AE78+BAWANA!AF78</f>
        <v>31.23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247.54</v>
      </c>
      <c r="E79">
        <f>BAWANA!AM79</f>
        <v>0</v>
      </c>
      <c r="F79">
        <f t="shared" si="11"/>
        <v>256</v>
      </c>
      <c r="G79">
        <f t="shared" si="12"/>
        <v>247.54</v>
      </c>
      <c r="H79" s="154"/>
      <c r="I79">
        <f>BRPL_EOD!AK79+BRPL_EOD!AL79</f>
        <v>97.2</v>
      </c>
      <c r="J79">
        <f>BYPL_EOD!AK79+BYPL_EOD!AL79</f>
        <v>48.71</v>
      </c>
      <c r="K79">
        <f>MES_EOD!AK79+MES_EOD!AL79</f>
        <v>5.68</v>
      </c>
      <c r="L79">
        <f>NDMC_EOD!AK79+NDMC_EOD!AL79</f>
        <v>28.03</v>
      </c>
      <c r="M79">
        <f>TPDDL_EOD!AK79+TPDDL_EOD!AL79</f>
        <v>67.92</v>
      </c>
      <c r="N79">
        <f t="shared" si="7"/>
        <v>247.54000000000002</v>
      </c>
      <c r="O79" s="154">
        <f t="shared" si="8"/>
        <v>0</v>
      </c>
      <c r="P79">
        <v>97.199999999999989</v>
      </c>
      <c r="Q79">
        <v>48.709999999999994</v>
      </c>
      <c r="R79">
        <v>5.6799999999999988</v>
      </c>
      <c r="S79">
        <v>28.029999999999998</v>
      </c>
      <c r="T79">
        <v>67.919999999999987</v>
      </c>
      <c r="U79" s="156">
        <f t="shared" si="9"/>
        <v>247.53999999999996</v>
      </c>
      <c r="V79" s="154">
        <f t="shared" si="10"/>
        <v>0</v>
      </c>
      <c r="Y79">
        <f>BAWANA!AW79+BAWANA!AX79</f>
        <v>31.23</v>
      </c>
      <c r="Z79">
        <f>BAWANA!BD79+BAWANA!BE79</f>
        <v>31.23</v>
      </c>
      <c r="AA79">
        <f>BAWANA!X79+BAWANA!Y79</f>
        <v>31.23</v>
      </c>
      <c r="AB79">
        <f>BAWANA!AE79+BAWANA!AF79</f>
        <v>31.23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247.54</v>
      </c>
      <c r="E80">
        <f>BAWANA!AM80</f>
        <v>0</v>
      </c>
      <c r="F80">
        <f t="shared" si="11"/>
        <v>256</v>
      </c>
      <c r="G80">
        <f t="shared" si="12"/>
        <v>247.54</v>
      </c>
      <c r="H80" s="154"/>
      <c r="I80">
        <f>BRPL_EOD!AK80+BRPL_EOD!AL80</f>
        <v>97.2</v>
      </c>
      <c r="J80">
        <f>BYPL_EOD!AK80+BYPL_EOD!AL80</f>
        <v>48.71</v>
      </c>
      <c r="K80">
        <f>MES_EOD!AK80+MES_EOD!AL80</f>
        <v>5.68</v>
      </c>
      <c r="L80">
        <f>NDMC_EOD!AK80+NDMC_EOD!AL80</f>
        <v>28.03</v>
      </c>
      <c r="M80">
        <f>TPDDL_EOD!AK80+TPDDL_EOD!AL80</f>
        <v>67.92</v>
      </c>
      <c r="N80">
        <f t="shared" si="7"/>
        <v>247.54000000000002</v>
      </c>
      <c r="O80" s="154">
        <f t="shared" si="8"/>
        <v>0</v>
      </c>
      <c r="P80">
        <v>97.199999999999989</v>
      </c>
      <c r="Q80">
        <v>48.709999999999994</v>
      </c>
      <c r="R80">
        <v>5.6799999999999988</v>
      </c>
      <c r="S80">
        <v>28.029999999999998</v>
      </c>
      <c r="T80">
        <v>67.919999999999987</v>
      </c>
      <c r="U80" s="156">
        <f t="shared" si="9"/>
        <v>247.53999999999996</v>
      </c>
      <c r="V80" s="154">
        <f t="shared" si="10"/>
        <v>0</v>
      </c>
      <c r="Y80">
        <f>BAWANA!AW80+BAWANA!AX80</f>
        <v>31.23</v>
      </c>
      <c r="Z80">
        <f>BAWANA!BD80+BAWANA!BE80</f>
        <v>31.23</v>
      </c>
      <c r="AA80">
        <f>BAWANA!X80+BAWANA!Y80</f>
        <v>31.23</v>
      </c>
      <c r="AB80">
        <f>BAWANA!AE80+BAWANA!AF80</f>
        <v>31.23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247.54</v>
      </c>
      <c r="E81">
        <f>BAWANA!AM81</f>
        <v>0</v>
      </c>
      <c r="F81">
        <f t="shared" si="11"/>
        <v>256</v>
      </c>
      <c r="G81">
        <f t="shared" si="12"/>
        <v>247.54</v>
      </c>
      <c r="H81" s="154"/>
      <c r="I81">
        <f>BRPL_EOD!AK81+BRPL_EOD!AL81</f>
        <v>97.2</v>
      </c>
      <c r="J81">
        <f>BYPL_EOD!AK81+BYPL_EOD!AL81</f>
        <v>48.71</v>
      </c>
      <c r="K81">
        <f>MES_EOD!AK81+MES_EOD!AL81</f>
        <v>5.68</v>
      </c>
      <c r="L81">
        <f>NDMC_EOD!AK81+NDMC_EOD!AL81</f>
        <v>28.03</v>
      </c>
      <c r="M81">
        <f>TPDDL_EOD!AK81+TPDDL_EOD!AL81</f>
        <v>67.92</v>
      </c>
      <c r="N81">
        <f t="shared" si="7"/>
        <v>247.54000000000002</v>
      </c>
      <c r="O81" s="154">
        <f t="shared" si="8"/>
        <v>0</v>
      </c>
      <c r="P81">
        <v>97.199999999999989</v>
      </c>
      <c r="Q81">
        <v>48.709999999999994</v>
      </c>
      <c r="R81">
        <v>5.6799999999999988</v>
      </c>
      <c r="S81">
        <v>28.029999999999998</v>
      </c>
      <c r="T81">
        <v>67.919999999999987</v>
      </c>
      <c r="U81" s="156">
        <f t="shared" si="9"/>
        <v>247.53999999999996</v>
      </c>
      <c r="V81" s="154">
        <f t="shared" si="10"/>
        <v>0</v>
      </c>
      <c r="Y81">
        <f>BAWANA!AW81+BAWANA!AX81</f>
        <v>31.23</v>
      </c>
      <c r="Z81">
        <f>BAWANA!BD81+BAWANA!BE81</f>
        <v>31.23</v>
      </c>
      <c r="AA81">
        <f>BAWANA!X81+BAWANA!Y81</f>
        <v>31.23</v>
      </c>
      <c r="AB81">
        <f>BAWANA!AE81+BAWANA!AF81</f>
        <v>31.23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247.54</v>
      </c>
      <c r="E82">
        <f>BAWANA!AM82</f>
        <v>0</v>
      </c>
      <c r="F82">
        <f t="shared" si="11"/>
        <v>256</v>
      </c>
      <c r="G82">
        <f t="shared" si="12"/>
        <v>247.54</v>
      </c>
      <c r="H82" s="154"/>
      <c r="I82">
        <f>BRPL_EOD!AK82+BRPL_EOD!AL82</f>
        <v>97.2</v>
      </c>
      <c r="J82">
        <f>BYPL_EOD!AK82+BYPL_EOD!AL82</f>
        <v>48.71</v>
      </c>
      <c r="K82">
        <f>MES_EOD!AK82+MES_EOD!AL82</f>
        <v>5.68</v>
      </c>
      <c r="L82">
        <f>NDMC_EOD!AK82+NDMC_EOD!AL82</f>
        <v>28.03</v>
      </c>
      <c r="M82">
        <f>TPDDL_EOD!AK82+TPDDL_EOD!AL82</f>
        <v>67.92</v>
      </c>
      <c r="N82">
        <f t="shared" si="7"/>
        <v>247.54000000000002</v>
      </c>
      <c r="O82" s="154">
        <f t="shared" si="8"/>
        <v>0</v>
      </c>
      <c r="P82">
        <v>97.199999999999989</v>
      </c>
      <c r="Q82">
        <v>48.709999999999994</v>
      </c>
      <c r="R82">
        <v>5.6799999999999988</v>
      </c>
      <c r="S82">
        <v>28.029999999999998</v>
      </c>
      <c r="T82">
        <v>67.919999999999987</v>
      </c>
      <c r="U82" s="156">
        <f t="shared" si="9"/>
        <v>247.53999999999996</v>
      </c>
      <c r="V82" s="154">
        <f t="shared" si="10"/>
        <v>0</v>
      </c>
      <c r="Y82">
        <f>BAWANA!AW82+BAWANA!AX82</f>
        <v>31.23</v>
      </c>
      <c r="Z82">
        <f>BAWANA!BD82+BAWANA!BE82</f>
        <v>31.23</v>
      </c>
      <c r="AA82">
        <f>BAWANA!X82+BAWANA!Y82</f>
        <v>31.23</v>
      </c>
      <c r="AB82">
        <f>BAWANA!AE82+BAWANA!AF82</f>
        <v>31.23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251.54</v>
      </c>
      <c r="E83">
        <f>BAWANA!AM83</f>
        <v>0</v>
      </c>
      <c r="F83">
        <f t="shared" si="11"/>
        <v>256</v>
      </c>
      <c r="G83">
        <f t="shared" si="12"/>
        <v>251.54</v>
      </c>
      <c r="H83" s="154"/>
      <c r="I83">
        <f>BRPL_EOD!AK83+BRPL_EOD!AL83</f>
        <v>98.77</v>
      </c>
      <c r="J83">
        <f>BYPL_EOD!AK83+BYPL_EOD!AL83</f>
        <v>49.5</v>
      </c>
      <c r="K83">
        <f>MES_EOD!AK83+MES_EOD!AL83</f>
        <v>5.77</v>
      </c>
      <c r="L83">
        <f>NDMC_EOD!AK83+NDMC_EOD!AL83</f>
        <v>28.49</v>
      </c>
      <c r="M83">
        <f>TPDDL_EOD!AK83+TPDDL_EOD!AL83</f>
        <v>69.010000000000005</v>
      </c>
      <c r="N83">
        <f t="shared" si="7"/>
        <v>251.54000000000002</v>
      </c>
      <c r="O83" s="154">
        <f t="shared" si="8"/>
        <v>0</v>
      </c>
      <c r="P83">
        <v>98.769999999999982</v>
      </c>
      <c r="Q83">
        <v>49.499999999999993</v>
      </c>
      <c r="R83">
        <v>5.7699999999999987</v>
      </c>
      <c r="S83">
        <v>28.489999999999995</v>
      </c>
      <c r="T83">
        <v>69.009999999999991</v>
      </c>
      <c r="U83" s="156">
        <f t="shared" si="9"/>
        <v>251.53999999999996</v>
      </c>
      <c r="V83" s="154">
        <f t="shared" si="10"/>
        <v>0</v>
      </c>
      <c r="Y83">
        <f>BAWANA!AW83+BAWANA!AX83</f>
        <v>31.73</v>
      </c>
      <c r="Z83">
        <f>BAWANA!BD83+BAWANA!BE83</f>
        <v>31.73</v>
      </c>
      <c r="AA83">
        <f>BAWANA!X83+BAWANA!Y83</f>
        <v>31.73</v>
      </c>
      <c r="AB83">
        <f>BAWANA!AE83+BAWANA!AF83</f>
        <v>31.73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251.54</v>
      </c>
      <c r="E84">
        <f>BAWANA!AM84</f>
        <v>0</v>
      </c>
      <c r="F84">
        <f t="shared" si="11"/>
        <v>256</v>
      </c>
      <c r="G84">
        <f t="shared" si="12"/>
        <v>251.54</v>
      </c>
      <c r="H84" s="154"/>
      <c r="I84">
        <f>BRPL_EOD!AK84+BRPL_EOD!AL84</f>
        <v>98.77</v>
      </c>
      <c r="J84">
        <f>BYPL_EOD!AK84+BYPL_EOD!AL84</f>
        <v>49.5</v>
      </c>
      <c r="K84">
        <f>MES_EOD!AK84+MES_EOD!AL84</f>
        <v>5.77</v>
      </c>
      <c r="L84">
        <f>NDMC_EOD!AK84+NDMC_EOD!AL84</f>
        <v>28.49</v>
      </c>
      <c r="M84">
        <f>TPDDL_EOD!AK84+TPDDL_EOD!AL84</f>
        <v>69.010000000000005</v>
      </c>
      <c r="N84">
        <f t="shared" si="7"/>
        <v>251.54000000000002</v>
      </c>
      <c r="O84" s="154">
        <f t="shared" si="8"/>
        <v>0</v>
      </c>
      <c r="P84">
        <v>98.769999999999982</v>
      </c>
      <c r="Q84">
        <v>49.499999999999993</v>
      </c>
      <c r="R84">
        <v>5.7699999999999987</v>
      </c>
      <c r="S84">
        <v>28.489999999999995</v>
      </c>
      <c r="T84">
        <v>69.009999999999991</v>
      </c>
      <c r="U84" s="156">
        <f t="shared" si="9"/>
        <v>251.53999999999996</v>
      </c>
      <c r="V84" s="154">
        <f t="shared" si="10"/>
        <v>0</v>
      </c>
      <c r="Y84">
        <f>BAWANA!AW84+BAWANA!AX84</f>
        <v>31.73</v>
      </c>
      <c r="Z84">
        <f>BAWANA!BD84+BAWANA!BE84</f>
        <v>31.73</v>
      </c>
      <c r="AA84">
        <f>BAWANA!X84+BAWANA!Y84</f>
        <v>31.73</v>
      </c>
      <c r="AB84">
        <f>BAWANA!AE84+BAWANA!AF84</f>
        <v>31.73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251.54</v>
      </c>
      <c r="E85">
        <f>BAWANA!AM85</f>
        <v>0</v>
      </c>
      <c r="F85">
        <f t="shared" si="11"/>
        <v>256</v>
      </c>
      <c r="G85">
        <f t="shared" si="12"/>
        <v>251.54</v>
      </c>
      <c r="H85" s="154"/>
      <c r="I85">
        <f>BRPL_EOD!AK85+BRPL_EOD!AL85</f>
        <v>98.77</v>
      </c>
      <c r="J85">
        <f>BYPL_EOD!AK85+BYPL_EOD!AL85</f>
        <v>49.5</v>
      </c>
      <c r="K85">
        <f>MES_EOD!AK85+MES_EOD!AL85</f>
        <v>5.77</v>
      </c>
      <c r="L85">
        <f>NDMC_EOD!AK85+NDMC_EOD!AL85</f>
        <v>28.49</v>
      </c>
      <c r="M85">
        <f>TPDDL_EOD!AK85+TPDDL_EOD!AL85</f>
        <v>69.010000000000005</v>
      </c>
      <c r="N85">
        <f t="shared" si="7"/>
        <v>251.54000000000002</v>
      </c>
      <c r="O85" s="154">
        <f t="shared" si="8"/>
        <v>0</v>
      </c>
      <c r="P85">
        <v>98.769999999999982</v>
      </c>
      <c r="Q85">
        <v>49.499999999999993</v>
      </c>
      <c r="R85">
        <v>5.7699999999999987</v>
      </c>
      <c r="S85">
        <v>28.489999999999995</v>
      </c>
      <c r="T85">
        <v>69.009999999999991</v>
      </c>
      <c r="U85" s="156">
        <f t="shared" si="9"/>
        <v>251.53999999999996</v>
      </c>
      <c r="V85" s="154">
        <f t="shared" si="10"/>
        <v>0</v>
      </c>
      <c r="Y85">
        <f>BAWANA!AW85+BAWANA!AX85</f>
        <v>31.73</v>
      </c>
      <c r="Z85">
        <f>BAWANA!BD85+BAWANA!BE85</f>
        <v>31.73</v>
      </c>
      <c r="AA85">
        <f>BAWANA!X85+BAWANA!Y85</f>
        <v>31.73</v>
      </c>
      <c r="AB85">
        <f>BAWANA!AE85+BAWANA!AF85</f>
        <v>31.73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251.54</v>
      </c>
      <c r="E86">
        <f>BAWANA!AM86</f>
        <v>0</v>
      </c>
      <c r="F86">
        <f t="shared" si="11"/>
        <v>256</v>
      </c>
      <c r="G86">
        <f t="shared" si="12"/>
        <v>251.54</v>
      </c>
      <c r="H86" s="154"/>
      <c r="I86">
        <f>BRPL_EOD!AK86+BRPL_EOD!AL86</f>
        <v>98.77</v>
      </c>
      <c r="J86">
        <f>BYPL_EOD!AK86+BYPL_EOD!AL86</f>
        <v>49.5</v>
      </c>
      <c r="K86">
        <f>MES_EOD!AK86+MES_EOD!AL86</f>
        <v>5.77</v>
      </c>
      <c r="L86">
        <f>NDMC_EOD!AK86+NDMC_EOD!AL86</f>
        <v>28.49</v>
      </c>
      <c r="M86">
        <f>TPDDL_EOD!AK86+TPDDL_EOD!AL86</f>
        <v>69.010000000000005</v>
      </c>
      <c r="N86">
        <f t="shared" si="7"/>
        <v>251.54000000000002</v>
      </c>
      <c r="O86" s="154">
        <f t="shared" si="8"/>
        <v>0</v>
      </c>
      <c r="P86">
        <v>98.769999999999982</v>
      </c>
      <c r="Q86">
        <v>49.499999999999993</v>
      </c>
      <c r="R86">
        <v>5.7699999999999987</v>
      </c>
      <c r="S86">
        <v>28.489999999999995</v>
      </c>
      <c r="T86">
        <v>69.009999999999991</v>
      </c>
      <c r="U86" s="156">
        <f t="shared" si="9"/>
        <v>251.53999999999996</v>
      </c>
      <c r="V86" s="154">
        <f t="shared" si="10"/>
        <v>0</v>
      </c>
      <c r="Y86">
        <f>BAWANA!AW86+BAWANA!AX86</f>
        <v>31.73</v>
      </c>
      <c r="Z86">
        <f>BAWANA!BD86+BAWANA!BE86</f>
        <v>31.73</v>
      </c>
      <c r="AA86">
        <f>BAWANA!X86+BAWANA!Y86</f>
        <v>31.73</v>
      </c>
      <c r="AB86">
        <f>BAWANA!AE86+BAWANA!AF86</f>
        <v>31.73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251.54</v>
      </c>
      <c r="E87">
        <f>BAWANA!AM87</f>
        <v>0</v>
      </c>
      <c r="F87">
        <f t="shared" si="11"/>
        <v>256</v>
      </c>
      <c r="G87">
        <f t="shared" si="12"/>
        <v>251.54</v>
      </c>
      <c r="H87" s="154"/>
      <c r="I87">
        <f>BRPL_EOD!AK87+BRPL_EOD!AL87</f>
        <v>98.77</v>
      </c>
      <c r="J87">
        <f>BYPL_EOD!AK87+BYPL_EOD!AL87</f>
        <v>49.5</v>
      </c>
      <c r="K87">
        <f>MES_EOD!AK87+MES_EOD!AL87</f>
        <v>5.77</v>
      </c>
      <c r="L87">
        <f>NDMC_EOD!AK87+NDMC_EOD!AL87</f>
        <v>28.49</v>
      </c>
      <c r="M87">
        <f>TPDDL_EOD!AK87+TPDDL_EOD!AL87</f>
        <v>69.010000000000005</v>
      </c>
      <c r="N87">
        <f t="shared" si="7"/>
        <v>251.54000000000002</v>
      </c>
      <c r="O87" s="154">
        <f t="shared" si="8"/>
        <v>0</v>
      </c>
      <c r="P87">
        <v>98.769999999999982</v>
      </c>
      <c r="Q87">
        <v>49.499999999999993</v>
      </c>
      <c r="R87">
        <v>5.7699999999999987</v>
      </c>
      <c r="S87">
        <v>28.489999999999995</v>
      </c>
      <c r="T87">
        <v>69.009999999999991</v>
      </c>
      <c r="U87" s="156">
        <f t="shared" si="9"/>
        <v>251.53999999999996</v>
      </c>
      <c r="V87" s="154">
        <f t="shared" si="10"/>
        <v>0</v>
      </c>
      <c r="Y87">
        <f>BAWANA!AW87+BAWANA!AX87</f>
        <v>31.73</v>
      </c>
      <c r="Z87">
        <f>BAWANA!BD87+BAWANA!BE87</f>
        <v>31.73</v>
      </c>
      <c r="AA87">
        <f>BAWANA!X87+BAWANA!Y87</f>
        <v>31.73</v>
      </c>
      <c r="AB87">
        <f>BAWANA!AE87+BAWANA!AF87</f>
        <v>31.73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251.54</v>
      </c>
      <c r="E88">
        <f>BAWANA!AM88</f>
        <v>0</v>
      </c>
      <c r="F88">
        <f t="shared" si="11"/>
        <v>256</v>
      </c>
      <c r="G88">
        <f t="shared" si="12"/>
        <v>251.54</v>
      </c>
      <c r="H88" s="154"/>
      <c r="I88">
        <f>BRPL_EOD!AK88+BRPL_EOD!AL88</f>
        <v>98.77</v>
      </c>
      <c r="J88">
        <f>BYPL_EOD!AK88+BYPL_EOD!AL88</f>
        <v>49.5</v>
      </c>
      <c r="K88">
        <f>MES_EOD!AK88+MES_EOD!AL88</f>
        <v>5.77</v>
      </c>
      <c r="L88">
        <f>NDMC_EOD!AK88+NDMC_EOD!AL88</f>
        <v>28.49</v>
      </c>
      <c r="M88">
        <f>TPDDL_EOD!AK88+TPDDL_EOD!AL88</f>
        <v>69.010000000000005</v>
      </c>
      <c r="N88">
        <f t="shared" si="7"/>
        <v>251.54000000000002</v>
      </c>
      <c r="O88" s="154">
        <f t="shared" si="8"/>
        <v>0</v>
      </c>
      <c r="P88">
        <v>98.769999999999982</v>
      </c>
      <c r="Q88">
        <v>49.499999999999993</v>
      </c>
      <c r="R88">
        <v>5.7699999999999987</v>
      </c>
      <c r="S88">
        <v>28.489999999999995</v>
      </c>
      <c r="T88">
        <v>69.009999999999991</v>
      </c>
      <c r="U88" s="156">
        <f t="shared" si="9"/>
        <v>251.53999999999996</v>
      </c>
      <c r="V88" s="154">
        <f t="shared" si="10"/>
        <v>0</v>
      </c>
      <c r="Y88">
        <f>BAWANA!AW88+BAWANA!AX88</f>
        <v>31.73</v>
      </c>
      <c r="Z88">
        <f>BAWANA!BD88+BAWANA!BE88</f>
        <v>31.73</v>
      </c>
      <c r="AA88">
        <f>BAWANA!X88+BAWANA!Y88</f>
        <v>31.73</v>
      </c>
      <c r="AB88">
        <f>BAWANA!AE88+BAWANA!AF88</f>
        <v>31.73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251.54</v>
      </c>
      <c r="E89">
        <f>BAWANA!AM89</f>
        <v>0</v>
      </c>
      <c r="F89">
        <f t="shared" si="11"/>
        <v>256</v>
      </c>
      <c r="G89">
        <f t="shared" si="12"/>
        <v>251.54</v>
      </c>
      <c r="H89" s="154"/>
      <c r="I89">
        <f>BRPL_EOD!AK89+BRPL_EOD!AL89</f>
        <v>98.77</v>
      </c>
      <c r="J89">
        <f>BYPL_EOD!AK89+BYPL_EOD!AL89</f>
        <v>49.5</v>
      </c>
      <c r="K89">
        <f>MES_EOD!AK89+MES_EOD!AL89</f>
        <v>5.77</v>
      </c>
      <c r="L89">
        <f>NDMC_EOD!AK89+NDMC_EOD!AL89</f>
        <v>28.49</v>
      </c>
      <c r="M89">
        <f>TPDDL_EOD!AK89+TPDDL_EOD!AL89</f>
        <v>69.010000000000005</v>
      </c>
      <c r="N89">
        <f t="shared" si="7"/>
        <v>251.54000000000002</v>
      </c>
      <c r="O89" s="154">
        <f t="shared" si="8"/>
        <v>0</v>
      </c>
      <c r="P89">
        <v>98.769999999999982</v>
      </c>
      <c r="Q89">
        <v>49.499999999999993</v>
      </c>
      <c r="R89">
        <v>5.7699999999999987</v>
      </c>
      <c r="S89">
        <v>28.489999999999995</v>
      </c>
      <c r="T89">
        <v>69.009999999999991</v>
      </c>
      <c r="U89" s="156">
        <f t="shared" si="9"/>
        <v>251.53999999999996</v>
      </c>
      <c r="V89" s="154">
        <f t="shared" si="10"/>
        <v>0</v>
      </c>
      <c r="Y89">
        <f>BAWANA!AW89+BAWANA!AX89</f>
        <v>31.73</v>
      </c>
      <c r="Z89">
        <f>BAWANA!BD89+BAWANA!BE89</f>
        <v>31.73</v>
      </c>
      <c r="AA89">
        <f>BAWANA!X89+BAWANA!Y89</f>
        <v>31.73</v>
      </c>
      <c r="AB89">
        <f>BAWANA!AE89+BAWANA!AF89</f>
        <v>31.73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251.54</v>
      </c>
      <c r="E90">
        <f>BAWANA!AM90</f>
        <v>0</v>
      </c>
      <c r="F90">
        <f t="shared" si="11"/>
        <v>256</v>
      </c>
      <c r="G90">
        <f t="shared" si="12"/>
        <v>251.54</v>
      </c>
      <c r="H90" s="154"/>
      <c r="I90">
        <f>BRPL_EOD!AK90+BRPL_EOD!AL90</f>
        <v>98.77</v>
      </c>
      <c r="J90">
        <f>BYPL_EOD!AK90+BYPL_EOD!AL90</f>
        <v>49.5</v>
      </c>
      <c r="K90">
        <f>MES_EOD!AK90+MES_EOD!AL90</f>
        <v>5.77</v>
      </c>
      <c r="L90">
        <f>NDMC_EOD!AK90+NDMC_EOD!AL90</f>
        <v>28.49</v>
      </c>
      <c r="M90">
        <f>TPDDL_EOD!AK90+TPDDL_EOD!AL90</f>
        <v>69.010000000000005</v>
      </c>
      <c r="N90">
        <f t="shared" si="7"/>
        <v>251.54000000000002</v>
      </c>
      <c r="O90" s="154">
        <f t="shared" si="8"/>
        <v>0</v>
      </c>
      <c r="P90">
        <v>98.769999999999982</v>
      </c>
      <c r="Q90">
        <v>49.499999999999993</v>
      </c>
      <c r="R90">
        <v>5.7699999999999987</v>
      </c>
      <c r="S90">
        <v>28.489999999999995</v>
      </c>
      <c r="T90">
        <v>69.009999999999991</v>
      </c>
      <c r="U90" s="156">
        <f t="shared" si="9"/>
        <v>251.53999999999996</v>
      </c>
      <c r="V90" s="154">
        <f t="shared" si="10"/>
        <v>0</v>
      </c>
      <c r="Y90">
        <f>BAWANA!AW90+BAWANA!AX90</f>
        <v>31.73</v>
      </c>
      <c r="Z90">
        <f>BAWANA!BD90+BAWANA!BE90</f>
        <v>31.73</v>
      </c>
      <c r="AA90">
        <f>BAWANA!X90+BAWANA!Y90</f>
        <v>31.73</v>
      </c>
      <c r="AB90">
        <f>BAWANA!AE90+BAWANA!AF90</f>
        <v>31.73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251.54</v>
      </c>
      <c r="E91">
        <f>BAWANA!AM91</f>
        <v>0</v>
      </c>
      <c r="F91">
        <f t="shared" si="11"/>
        <v>256</v>
      </c>
      <c r="G91">
        <f t="shared" si="12"/>
        <v>251.54</v>
      </c>
      <c r="H91" s="154"/>
      <c r="I91">
        <f>BRPL_EOD!AK91+BRPL_EOD!AL91</f>
        <v>98.77</v>
      </c>
      <c r="J91">
        <f>BYPL_EOD!AK91+BYPL_EOD!AL91</f>
        <v>49.5</v>
      </c>
      <c r="K91">
        <f>MES_EOD!AK91+MES_EOD!AL91</f>
        <v>5.77</v>
      </c>
      <c r="L91">
        <f>NDMC_EOD!AK91+NDMC_EOD!AL91</f>
        <v>28.49</v>
      </c>
      <c r="M91">
        <f>TPDDL_EOD!AK91+TPDDL_EOD!AL91</f>
        <v>69.010000000000005</v>
      </c>
      <c r="N91">
        <f t="shared" si="7"/>
        <v>251.54000000000002</v>
      </c>
      <c r="O91" s="154">
        <f t="shared" si="8"/>
        <v>0</v>
      </c>
      <c r="P91">
        <v>98.769999999999982</v>
      </c>
      <c r="Q91">
        <v>49.499999999999993</v>
      </c>
      <c r="R91">
        <v>5.7699999999999987</v>
      </c>
      <c r="S91">
        <v>28.489999999999995</v>
      </c>
      <c r="T91">
        <v>69.009999999999991</v>
      </c>
      <c r="U91" s="156">
        <f t="shared" si="9"/>
        <v>251.53999999999996</v>
      </c>
      <c r="V91" s="154">
        <f t="shared" si="10"/>
        <v>0</v>
      </c>
      <c r="Y91">
        <f>BAWANA!AW91+BAWANA!AX91</f>
        <v>31.73</v>
      </c>
      <c r="Z91">
        <f>BAWANA!BD91+BAWANA!BE91</f>
        <v>31.73</v>
      </c>
      <c r="AA91">
        <f>BAWANA!X91+BAWANA!Y91</f>
        <v>31.73</v>
      </c>
      <c r="AB91">
        <f>BAWANA!AE91+BAWANA!AF91</f>
        <v>31.73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251.54</v>
      </c>
      <c r="E92">
        <f>BAWANA!AM92</f>
        <v>0</v>
      </c>
      <c r="F92">
        <f t="shared" si="11"/>
        <v>256</v>
      </c>
      <c r="G92">
        <f t="shared" si="12"/>
        <v>251.54</v>
      </c>
      <c r="H92" s="154"/>
      <c r="I92">
        <f>BRPL_EOD!AK92+BRPL_EOD!AL92</f>
        <v>98.77</v>
      </c>
      <c r="J92">
        <f>BYPL_EOD!AK92+BYPL_EOD!AL92</f>
        <v>49.5</v>
      </c>
      <c r="K92">
        <f>MES_EOD!AK92+MES_EOD!AL92</f>
        <v>5.77</v>
      </c>
      <c r="L92">
        <f>NDMC_EOD!AK92+NDMC_EOD!AL92</f>
        <v>28.49</v>
      </c>
      <c r="M92">
        <f>TPDDL_EOD!AK92+TPDDL_EOD!AL92</f>
        <v>69.010000000000005</v>
      </c>
      <c r="N92">
        <f t="shared" si="7"/>
        <v>251.54000000000002</v>
      </c>
      <c r="O92" s="154">
        <f t="shared" si="8"/>
        <v>0</v>
      </c>
      <c r="P92">
        <v>98.769999999999982</v>
      </c>
      <c r="Q92">
        <v>49.499999999999993</v>
      </c>
      <c r="R92">
        <v>5.7699999999999987</v>
      </c>
      <c r="S92">
        <v>28.489999999999995</v>
      </c>
      <c r="T92">
        <v>69.009999999999991</v>
      </c>
      <c r="U92" s="156">
        <f t="shared" si="9"/>
        <v>251.53999999999996</v>
      </c>
      <c r="V92" s="154">
        <f t="shared" si="10"/>
        <v>0</v>
      </c>
      <c r="Y92">
        <f>BAWANA!AW92+BAWANA!AX92</f>
        <v>31.73</v>
      </c>
      <c r="Z92">
        <f>BAWANA!BD92+BAWANA!BE92</f>
        <v>31.73</v>
      </c>
      <c r="AA92">
        <f>BAWANA!X92+BAWANA!Y92</f>
        <v>31.73</v>
      </c>
      <c r="AB92">
        <f>BAWANA!AE92+BAWANA!AF92</f>
        <v>31.73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251.54</v>
      </c>
      <c r="E93">
        <f>BAWANA!AM93</f>
        <v>0</v>
      </c>
      <c r="F93">
        <f t="shared" si="11"/>
        <v>256</v>
      </c>
      <c r="G93">
        <f t="shared" si="12"/>
        <v>251.54</v>
      </c>
      <c r="H93" s="154"/>
      <c r="I93">
        <f>BRPL_EOD!AK93+BRPL_EOD!AL93</f>
        <v>98.77</v>
      </c>
      <c r="J93">
        <f>BYPL_EOD!AK93+BYPL_EOD!AL93</f>
        <v>49.5</v>
      </c>
      <c r="K93">
        <f>MES_EOD!AK93+MES_EOD!AL93</f>
        <v>5.77</v>
      </c>
      <c r="L93">
        <f>NDMC_EOD!AK93+NDMC_EOD!AL93</f>
        <v>28.49</v>
      </c>
      <c r="M93">
        <f>TPDDL_EOD!AK93+TPDDL_EOD!AL93</f>
        <v>69.010000000000005</v>
      </c>
      <c r="N93">
        <f t="shared" si="7"/>
        <v>251.54000000000002</v>
      </c>
      <c r="O93" s="154">
        <f t="shared" si="8"/>
        <v>0</v>
      </c>
      <c r="P93">
        <v>98.769999999999982</v>
      </c>
      <c r="Q93">
        <v>49.499999999999993</v>
      </c>
      <c r="R93">
        <v>5.7699999999999987</v>
      </c>
      <c r="S93">
        <v>28.489999999999995</v>
      </c>
      <c r="T93">
        <v>69.009999999999991</v>
      </c>
      <c r="U93" s="156">
        <f t="shared" si="9"/>
        <v>251.53999999999996</v>
      </c>
      <c r="V93" s="154">
        <f t="shared" si="10"/>
        <v>0</v>
      </c>
      <c r="Y93">
        <f>BAWANA!AW93+BAWANA!AX93</f>
        <v>31.73</v>
      </c>
      <c r="Z93">
        <f>BAWANA!BD93+BAWANA!BE93</f>
        <v>31.73</v>
      </c>
      <c r="AA93">
        <f>BAWANA!X93+BAWANA!Y93</f>
        <v>31.73</v>
      </c>
      <c r="AB93">
        <f>BAWANA!AE93+BAWANA!AF93</f>
        <v>31.73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251.54</v>
      </c>
      <c r="E94">
        <f>BAWANA!AM94</f>
        <v>0</v>
      </c>
      <c r="F94">
        <f t="shared" si="11"/>
        <v>256</v>
      </c>
      <c r="G94">
        <f t="shared" si="12"/>
        <v>251.54</v>
      </c>
      <c r="H94" s="154"/>
      <c r="I94">
        <f>BRPL_EOD!AK94+BRPL_EOD!AL94</f>
        <v>98.77</v>
      </c>
      <c r="J94">
        <f>BYPL_EOD!AK94+BYPL_EOD!AL94</f>
        <v>49.5</v>
      </c>
      <c r="K94">
        <f>MES_EOD!AK94+MES_EOD!AL94</f>
        <v>5.77</v>
      </c>
      <c r="L94">
        <f>NDMC_EOD!AK94+NDMC_EOD!AL94</f>
        <v>28.49</v>
      </c>
      <c r="M94">
        <f>TPDDL_EOD!AK94+TPDDL_EOD!AL94</f>
        <v>69.010000000000005</v>
      </c>
      <c r="N94">
        <f t="shared" si="7"/>
        <v>251.54000000000002</v>
      </c>
      <c r="O94" s="154">
        <f t="shared" si="8"/>
        <v>0</v>
      </c>
      <c r="P94">
        <v>98.769999999999982</v>
      </c>
      <c r="Q94">
        <v>49.499999999999993</v>
      </c>
      <c r="R94">
        <v>5.7699999999999987</v>
      </c>
      <c r="S94">
        <v>28.489999999999995</v>
      </c>
      <c r="T94">
        <v>69.009999999999991</v>
      </c>
      <c r="U94" s="156">
        <f t="shared" si="9"/>
        <v>251.53999999999996</v>
      </c>
      <c r="V94" s="154">
        <f t="shared" si="10"/>
        <v>0</v>
      </c>
      <c r="Y94">
        <f>BAWANA!AW94+BAWANA!AX94</f>
        <v>31.73</v>
      </c>
      <c r="Z94">
        <f>BAWANA!BD94+BAWANA!BE94</f>
        <v>31.73</v>
      </c>
      <c r="AA94">
        <f>BAWANA!X94+BAWANA!Y94</f>
        <v>31.73</v>
      </c>
      <c r="AB94">
        <f>BAWANA!AE94+BAWANA!AF94</f>
        <v>31.73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251.54</v>
      </c>
      <c r="E95">
        <f>BAWANA!AM95</f>
        <v>0</v>
      </c>
      <c r="F95">
        <f t="shared" si="11"/>
        <v>256</v>
      </c>
      <c r="G95">
        <f t="shared" si="12"/>
        <v>251.54</v>
      </c>
      <c r="H95" s="154"/>
      <c r="I95">
        <f>BRPL_EOD!AK95+BRPL_EOD!AL95</f>
        <v>98.77</v>
      </c>
      <c r="J95">
        <f>BYPL_EOD!AK95+BYPL_EOD!AL95</f>
        <v>49.5</v>
      </c>
      <c r="K95">
        <f>MES_EOD!AK95+MES_EOD!AL95</f>
        <v>5.77</v>
      </c>
      <c r="L95">
        <f>NDMC_EOD!AK95+NDMC_EOD!AL95</f>
        <v>28.49</v>
      </c>
      <c r="M95">
        <f>TPDDL_EOD!AK95+TPDDL_EOD!AL95</f>
        <v>69.010000000000005</v>
      </c>
      <c r="N95">
        <f t="shared" si="7"/>
        <v>251.54000000000002</v>
      </c>
      <c r="O95" s="154">
        <f t="shared" si="8"/>
        <v>0</v>
      </c>
      <c r="P95">
        <v>98.769999999999982</v>
      </c>
      <c r="Q95">
        <v>49.499999999999993</v>
      </c>
      <c r="R95">
        <v>5.7699999999999987</v>
      </c>
      <c r="S95">
        <v>28.489999999999995</v>
      </c>
      <c r="T95">
        <v>69.009999999999991</v>
      </c>
      <c r="U95" s="156">
        <f t="shared" si="9"/>
        <v>251.53999999999996</v>
      </c>
      <c r="V95" s="154">
        <f t="shared" si="10"/>
        <v>0</v>
      </c>
      <c r="Y95">
        <f>BAWANA!AW95+BAWANA!AX95</f>
        <v>31.73</v>
      </c>
      <c r="Z95">
        <f>BAWANA!BD95+BAWANA!BE95</f>
        <v>31.73</v>
      </c>
      <c r="AA95">
        <f>BAWANA!X95+BAWANA!Y95</f>
        <v>31.73</v>
      </c>
      <c r="AB95">
        <f>BAWANA!AE95+BAWANA!AF95</f>
        <v>31.73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251.54</v>
      </c>
      <c r="E96">
        <f>BAWANA!AM96</f>
        <v>0</v>
      </c>
      <c r="F96">
        <f t="shared" si="11"/>
        <v>256</v>
      </c>
      <c r="G96">
        <f t="shared" si="12"/>
        <v>251.54</v>
      </c>
      <c r="H96" s="154"/>
      <c r="I96">
        <f>BRPL_EOD!AK96+BRPL_EOD!AL96</f>
        <v>98.77</v>
      </c>
      <c r="J96">
        <f>BYPL_EOD!AK96+BYPL_EOD!AL96</f>
        <v>49.5</v>
      </c>
      <c r="K96">
        <f>MES_EOD!AK96+MES_EOD!AL96</f>
        <v>5.77</v>
      </c>
      <c r="L96">
        <f>NDMC_EOD!AK96+NDMC_EOD!AL96</f>
        <v>28.49</v>
      </c>
      <c r="M96">
        <f>TPDDL_EOD!AK96+TPDDL_EOD!AL96</f>
        <v>69.010000000000005</v>
      </c>
      <c r="N96">
        <f t="shared" si="7"/>
        <v>251.54000000000002</v>
      </c>
      <c r="O96" s="154">
        <f t="shared" si="8"/>
        <v>0</v>
      </c>
      <c r="P96">
        <v>98.769999999999982</v>
      </c>
      <c r="Q96">
        <v>49.499999999999993</v>
      </c>
      <c r="R96">
        <v>5.7699999999999987</v>
      </c>
      <c r="S96">
        <v>28.489999999999995</v>
      </c>
      <c r="T96">
        <v>69.009999999999991</v>
      </c>
      <c r="U96" s="156">
        <f t="shared" si="9"/>
        <v>251.53999999999996</v>
      </c>
      <c r="V96" s="154">
        <f t="shared" si="10"/>
        <v>0</v>
      </c>
      <c r="Y96">
        <f>BAWANA!AW96+BAWANA!AX96</f>
        <v>31.73</v>
      </c>
      <c r="Z96">
        <f>BAWANA!BD96+BAWANA!BE96</f>
        <v>31.73</v>
      </c>
      <c r="AA96">
        <f>BAWANA!X96+BAWANA!Y96</f>
        <v>31.73</v>
      </c>
      <c r="AB96">
        <f>BAWANA!AE96+BAWANA!AF96</f>
        <v>31.73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251.54</v>
      </c>
      <c r="E97">
        <f>BAWANA!AM97</f>
        <v>0</v>
      </c>
      <c r="F97">
        <f t="shared" si="11"/>
        <v>256</v>
      </c>
      <c r="G97">
        <f t="shared" si="12"/>
        <v>251.54</v>
      </c>
      <c r="H97" s="154"/>
      <c r="I97">
        <f>BRPL_EOD!AK97+BRPL_EOD!AL97</f>
        <v>98.77</v>
      </c>
      <c r="J97">
        <f>BYPL_EOD!AK97+BYPL_EOD!AL97</f>
        <v>49.5</v>
      </c>
      <c r="K97">
        <f>MES_EOD!AK97+MES_EOD!AL97</f>
        <v>5.77</v>
      </c>
      <c r="L97">
        <f>NDMC_EOD!AK97+NDMC_EOD!AL97</f>
        <v>28.49</v>
      </c>
      <c r="M97">
        <f>TPDDL_EOD!AK97+TPDDL_EOD!AL97</f>
        <v>69.010000000000005</v>
      </c>
      <c r="N97">
        <f t="shared" si="7"/>
        <v>251.54000000000002</v>
      </c>
      <c r="O97" s="154">
        <f t="shared" si="8"/>
        <v>0</v>
      </c>
      <c r="P97">
        <v>98.769999999999982</v>
      </c>
      <c r="Q97">
        <v>49.499999999999993</v>
      </c>
      <c r="R97">
        <v>5.7699999999999987</v>
      </c>
      <c r="S97">
        <v>28.489999999999995</v>
      </c>
      <c r="T97">
        <v>69.009999999999991</v>
      </c>
      <c r="U97" s="156">
        <f t="shared" si="9"/>
        <v>251.53999999999996</v>
      </c>
      <c r="V97" s="154">
        <f t="shared" si="10"/>
        <v>0</v>
      </c>
      <c r="Y97">
        <f>BAWANA!AW97+BAWANA!AX97</f>
        <v>31.73</v>
      </c>
      <c r="Z97">
        <f>BAWANA!BD97+BAWANA!BE97</f>
        <v>31.73</v>
      </c>
      <c r="AA97">
        <f>BAWANA!X97+BAWANA!Y97</f>
        <v>31.73</v>
      </c>
      <c r="AB97">
        <f>BAWANA!AE97+BAWANA!AF97</f>
        <v>31.73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251.54</v>
      </c>
      <c r="E98">
        <f>BAWANA!AM98</f>
        <v>0</v>
      </c>
      <c r="F98">
        <f t="shared" si="11"/>
        <v>256</v>
      </c>
      <c r="G98">
        <f t="shared" si="12"/>
        <v>251.54</v>
      </c>
      <c r="H98" s="154"/>
      <c r="I98">
        <f>BRPL_EOD!AK98+BRPL_EOD!AL98</f>
        <v>98.77</v>
      </c>
      <c r="J98">
        <f>BYPL_EOD!AK98+BYPL_EOD!AL98</f>
        <v>49.5</v>
      </c>
      <c r="K98">
        <f>MES_EOD!AK98+MES_EOD!AL98</f>
        <v>5.77</v>
      </c>
      <c r="L98">
        <f>NDMC_EOD!AK98+NDMC_EOD!AL98</f>
        <v>28.49</v>
      </c>
      <c r="M98">
        <f>TPDDL_EOD!AK98+TPDDL_EOD!AL98</f>
        <v>69.010000000000005</v>
      </c>
      <c r="N98">
        <f t="shared" si="7"/>
        <v>251.54000000000002</v>
      </c>
      <c r="O98" s="154">
        <f t="shared" si="8"/>
        <v>0</v>
      </c>
      <c r="P98">
        <v>98.769999999999982</v>
      </c>
      <c r="Q98">
        <v>49.499999999999993</v>
      </c>
      <c r="R98">
        <v>5.7699999999999987</v>
      </c>
      <c r="S98">
        <v>28.489999999999995</v>
      </c>
      <c r="T98">
        <v>69.009999999999991</v>
      </c>
      <c r="U98" s="156">
        <f t="shared" si="9"/>
        <v>251.53999999999996</v>
      </c>
      <c r="V98" s="154">
        <f t="shared" si="10"/>
        <v>0</v>
      </c>
      <c r="Y98">
        <f>BAWANA!AW98+BAWANA!AX98</f>
        <v>31.73</v>
      </c>
      <c r="Z98">
        <f>BAWANA!BD98+BAWANA!BE98</f>
        <v>31.73</v>
      </c>
      <c r="AA98">
        <f>BAWANA!X98+BAWANA!Y98</f>
        <v>31.73</v>
      </c>
      <c r="AB98">
        <f>BAWANA!AE98+BAWANA!AF98</f>
        <v>31.73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5.9476425000000059</v>
      </c>
      <c r="E99" s="156">
        <f t="shared" si="14"/>
        <v>0</v>
      </c>
      <c r="F99" s="156">
        <f t="shared" si="14"/>
        <v>6.1440000000000001</v>
      </c>
      <c r="G99" s="156">
        <f t="shared" si="14"/>
        <v>5.9476425000000059</v>
      </c>
      <c r="H99" s="156"/>
      <c r="I99" s="156">
        <f t="shared" si="14"/>
        <v>2.3527925000000023</v>
      </c>
      <c r="J99" s="156">
        <f t="shared" si="14"/>
        <v>1.1790699999999992</v>
      </c>
      <c r="K99" s="156">
        <f t="shared" si="14"/>
        <v>0.13747249999999978</v>
      </c>
      <c r="L99" s="156">
        <f t="shared" si="14"/>
        <v>0.67854999999999921</v>
      </c>
      <c r="M99" s="156">
        <f t="shared" si="14"/>
        <v>1.5997575000000011</v>
      </c>
      <c r="N99" s="156">
        <f t="shared" si="14"/>
        <v>5.9476425000000059</v>
      </c>
      <c r="O99" s="156">
        <f t="shared" si="14"/>
        <v>0</v>
      </c>
      <c r="P99" s="156">
        <f t="shared" si="14"/>
        <v>2.3527925000000023</v>
      </c>
      <c r="Q99" s="156">
        <f t="shared" si="14"/>
        <v>1.1790699999999992</v>
      </c>
      <c r="R99" s="156">
        <f t="shared" si="14"/>
        <v>0.13747249999999978</v>
      </c>
      <c r="S99" s="156">
        <f t="shared" si="14"/>
        <v>0.67854999999999921</v>
      </c>
      <c r="T99" s="156">
        <f t="shared" si="14"/>
        <v>1.5997575000000008</v>
      </c>
      <c r="U99" s="156">
        <f t="shared" si="14"/>
        <v>5.9476425000000059</v>
      </c>
      <c r="V99" s="156">
        <f t="shared" si="10"/>
        <v>0</v>
      </c>
      <c r="Y99" s="156">
        <f>SUM(Y3:Y98)/4000</f>
        <v>0.75580249999999993</v>
      </c>
      <c r="Z99" s="156">
        <f t="shared" ref="Z99:AD99" si="15">SUM(Z3:Z98)/4000</f>
        <v>0.62780250000000026</v>
      </c>
      <c r="AA99" s="156">
        <f t="shared" si="15"/>
        <v>0.75580249999999993</v>
      </c>
      <c r="AB99" s="156">
        <f t="shared" si="15"/>
        <v>0.62780250000000026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498</v>
      </c>
      <c r="C2" t="s">
        <v>499</v>
      </c>
      <c r="D2" t="s">
        <v>500</v>
      </c>
      <c r="E2" t="s">
        <v>502</v>
      </c>
      <c r="F2" t="s">
        <v>503</v>
      </c>
      <c r="G2" t="s">
        <v>504</v>
      </c>
      <c r="H2" t="s">
        <v>510</v>
      </c>
      <c r="I2" t="s">
        <v>511</v>
      </c>
      <c r="J2" t="s">
        <v>512</v>
      </c>
      <c r="K2" t="s">
        <v>513</v>
      </c>
      <c r="L2" t="s">
        <v>516</v>
      </c>
      <c r="M2" t="s">
        <v>523</v>
      </c>
      <c r="N2" t="s">
        <v>524</v>
      </c>
      <c r="O2" t="s">
        <v>525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527</v>
      </c>
      <c r="V2" t="s">
        <v>454</v>
      </c>
      <c r="W2" t="s">
        <v>457</v>
      </c>
      <c r="Z2" t="s">
        <v>505</v>
      </c>
      <c r="AA2" t="s">
        <v>506</v>
      </c>
      <c r="AB2" t="s">
        <v>507</v>
      </c>
      <c r="AC2" t="s">
        <v>508</v>
      </c>
      <c r="AD2" t="s">
        <v>514</v>
      </c>
      <c r="AE2" t="s">
        <v>515</v>
      </c>
      <c r="AF2" t="s">
        <v>517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526</v>
      </c>
      <c r="AM2" t="s">
        <v>528</v>
      </c>
      <c r="AN2" t="s">
        <v>530</v>
      </c>
      <c r="AO2" t="s">
        <v>470</v>
      </c>
      <c r="AP2" t="s">
        <v>531</v>
      </c>
      <c r="AQ2" t="s">
        <v>532</v>
      </c>
      <c r="AR2" t="s">
        <v>537</v>
      </c>
      <c r="AS2" s="19"/>
      <c r="AT2" s="206" t="s">
        <v>453</v>
      </c>
      <c r="AU2" s="169"/>
      <c r="AV2" s="206" t="s">
        <v>497</v>
      </c>
      <c r="AW2" s="206" t="s">
        <v>501</v>
      </c>
      <c r="AX2" s="206" t="s">
        <v>509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38.325000000000003</v>
      </c>
      <c r="D3">
        <v>4.2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98.932500000000005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27.114999999999998</v>
      </c>
      <c r="AG3">
        <v>37.166400000000003</v>
      </c>
      <c r="AH3">
        <v>123.11</v>
      </c>
      <c r="AI3">
        <v>14.003</v>
      </c>
      <c r="AJ3">
        <v>0</v>
      </c>
      <c r="AK3">
        <v>0</v>
      </c>
      <c r="AL3">
        <v>79.364599999999996</v>
      </c>
      <c r="AM3">
        <v>0</v>
      </c>
      <c r="AN3">
        <v>0.86085</v>
      </c>
      <c r="AO3">
        <v>28.812000000000001</v>
      </c>
      <c r="AP3">
        <v>12.9381</v>
      </c>
      <c r="AQ3">
        <v>62.244</v>
      </c>
      <c r="AR3">
        <v>32.553840000000001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79.900000000000006</v>
      </c>
      <c r="BA3">
        <f>SUM(B3:AZ3)</f>
        <v>2730.9599149999999</v>
      </c>
      <c r="BD3">
        <v>24.07</v>
      </c>
      <c r="BE3">
        <v>3.81</v>
      </c>
      <c r="BF3">
        <v>2.35</v>
      </c>
      <c r="BG3">
        <v>1.98</v>
      </c>
      <c r="BH3">
        <v>5.77</v>
      </c>
      <c r="BI3">
        <v>7.17</v>
      </c>
      <c r="BJ3">
        <v>3.11</v>
      </c>
      <c r="BK3">
        <v>2.92</v>
      </c>
      <c r="BL3">
        <v>2.1</v>
      </c>
      <c r="BM3">
        <v>0</v>
      </c>
      <c r="BN3">
        <v>0.5</v>
      </c>
      <c r="BO3">
        <v>16.21</v>
      </c>
      <c r="BP3">
        <v>3.98</v>
      </c>
      <c r="BQ3">
        <v>4.3899999999999997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79.900000000000006</v>
      </c>
    </row>
    <row r="4" spans="1:75">
      <c r="A4" t="s">
        <v>46</v>
      </c>
      <c r="B4">
        <v>0</v>
      </c>
      <c r="C4">
        <v>38.325000000000003</v>
      </c>
      <c r="D4">
        <v>4.2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59.359499999999997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27.114999999999998</v>
      </c>
      <c r="AG4">
        <v>37.166400000000003</v>
      </c>
      <c r="AH4">
        <v>140.34540000000001</v>
      </c>
      <c r="AI4">
        <v>14.003</v>
      </c>
      <c r="AJ4">
        <v>0</v>
      </c>
      <c r="AK4">
        <v>0</v>
      </c>
      <c r="AL4">
        <v>79.364599999999996</v>
      </c>
      <c r="AM4">
        <v>0</v>
      </c>
      <c r="AN4">
        <v>0.86085</v>
      </c>
      <c r="AO4">
        <v>28.812000000000001</v>
      </c>
      <c r="AP4">
        <v>12.9381</v>
      </c>
      <c r="AQ4">
        <v>62.244</v>
      </c>
      <c r="AR4">
        <v>32.553840000000001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79.900000000000006</v>
      </c>
      <c r="BA4">
        <f t="shared" ref="BA4:BA67" si="1">SUM(B4:AZ4)</f>
        <v>2708.6223150000001</v>
      </c>
      <c r="BD4">
        <v>24.07</v>
      </c>
      <c r="BE4">
        <v>3.81</v>
      </c>
      <c r="BF4">
        <v>2.35</v>
      </c>
      <c r="BG4">
        <v>1.98</v>
      </c>
      <c r="BH4">
        <v>5.77</v>
      </c>
      <c r="BI4">
        <v>7.17</v>
      </c>
      <c r="BJ4">
        <v>3.11</v>
      </c>
      <c r="BK4">
        <v>2.92</v>
      </c>
      <c r="BL4">
        <v>2.1</v>
      </c>
      <c r="BM4">
        <v>0</v>
      </c>
      <c r="BN4">
        <v>0.5</v>
      </c>
      <c r="BO4">
        <v>16.21</v>
      </c>
      <c r="BP4">
        <v>3.98</v>
      </c>
      <c r="BQ4">
        <v>4.3899999999999997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79.900000000000006</v>
      </c>
    </row>
    <row r="5" spans="1:75">
      <c r="A5" t="s">
        <v>47</v>
      </c>
      <c r="B5">
        <v>0</v>
      </c>
      <c r="C5">
        <v>38.325000000000003</v>
      </c>
      <c r="D5">
        <v>4.2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59.359499999999997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27.114999999999998</v>
      </c>
      <c r="AG5">
        <v>37.166400000000003</v>
      </c>
      <c r="AH5">
        <v>140.34540000000001</v>
      </c>
      <c r="AI5">
        <v>14.003</v>
      </c>
      <c r="AJ5">
        <v>0</v>
      </c>
      <c r="AK5">
        <v>0</v>
      </c>
      <c r="AL5">
        <v>79.364599999999996</v>
      </c>
      <c r="AM5">
        <v>0</v>
      </c>
      <c r="AN5">
        <v>0.86085</v>
      </c>
      <c r="AO5">
        <v>28.812000000000001</v>
      </c>
      <c r="AP5">
        <v>12.9381</v>
      </c>
      <c r="AQ5">
        <v>62.244</v>
      </c>
      <c r="AR5">
        <v>32.553840000000001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79.900000000000006</v>
      </c>
      <c r="BA5">
        <f t="shared" si="1"/>
        <v>2708.6223150000001</v>
      </c>
      <c r="BD5">
        <v>24.07</v>
      </c>
      <c r="BE5">
        <v>3.81</v>
      </c>
      <c r="BF5">
        <v>2.35</v>
      </c>
      <c r="BG5">
        <v>1.98</v>
      </c>
      <c r="BH5">
        <v>5.77</v>
      </c>
      <c r="BI5">
        <v>7.17</v>
      </c>
      <c r="BJ5">
        <v>3.11</v>
      </c>
      <c r="BK5">
        <v>2.92</v>
      </c>
      <c r="BL5">
        <v>2.1</v>
      </c>
      <c r="BM5">
        <v>0</v>
      </c>
      <c r="BN5">
        <v>0.5</v>
      </c>
      <c r="BO5">
        <v>16.21</v>
      </c>
      <c r="BP5">
        <v>3.98</v>
      </c>
      <c r="BQ5">
        <v>4.3899999999999997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79.900000000000006</v>
      </c>
    </row>
    <row r="6" spans="1:75">
      <c r="A6" t="s">
        <v>48</v>
      </c>
      <c r="B6">
        <v>0</v>
      </c>
      <c r="C6">
        <v>38.325000000000003</v>
      </c>
      <c r="D6">
        <v>4.2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59.359499999999997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27.114999999999998</v>
      </c>
      <c r="AG6">
        <v>37.166400000000003</v>
      </c>
      <c r="AH6">
        <v>140.34540000000001</v>
      </c>
      <c r="AI6">
        <v>14.003</v>
      </c>
      <c r="AJ6">
        <v>0</v>
      </c>
      <c r="AK6">
        <v>0</v>
      </c>
      <c r="AL6">
        <v>79.364599999999996</v>
      </c>
      <c r="AM6">
        <v>0</v>
      </c>
      <c r="AN6">
        <v>0.86085</v>
      </c>
      <c r="AO6">
        <v>28.812000000000001</v>
      </c>
      <c r="AP6">
        <v>12.9381</v>
      </c>
      <c r="AQ6">
        <v>62.244</v>
      </c>
      <c r="AR6">
        <v>32.553840000000001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79.900000000000006</v>
      </c>
      <c r="BA6">
        <f t="shared" si="1"/>
        <v>2708.6223150000001</v>
      </c>
      <c r="BD6">
        <v>24.07</v>
      </c>
      <c r="BE6">
        <v>3.81</v>
      </c>
      <c r="BF6">
        <v>2.35</v>
      </c>
      <c r="BG6">
        <v>1.98</v>
      </c>
      <c r="BH6">
        <v>5.77</v>
      </c>
      <c r="BI6">
        <v>7.17</v>
      </c>
      <c r="BJ6">
        <v>3.11</v>
      </c>
      <c r="BK6">
        <v>2.92</v>
      </c>
      <c r="BL6">
        <v>2.1</v>
      </c>
      <c r="BM6">
        <v>0</v>
      </c>
      <c r="BN6">
        <v>0.5</v>
      </c>
      <c r="BO6">
        <v>16.21</v>
      </c>
      <c r="BP6">
        <v>3.98</v>
      </c>
      <c r="BQ6">
        <v>4.3899999999999997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79.900000000000006</v>
      </c>
    </row>
    <row r="7" spans="1:75">
      <c r="A7" t="s">
        <v>49</v>
      </c>
      <c r="B7">
        <v>0</v>
      </c>
      <c r="C7">
        <v>38.325000000000003</v>
      </c>
      <c r="D7">
        <v>4.2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59.359499999999997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27.608000000000001</v>
      </c>
      <c r="AG7">
        <v>37.166400000000003</v>
      </c>
      <c r="AH7">
        <v>140.34540000000001</v>
      </c>
      <c r="AI7">
        <v>14.003</v>
      </c>
      <c r="AJ7">
        <v>0</v>
      </c>
      <c r="AK7">
        <v>0</v>
      </c>
      <c r="AL7">
        <v>79.364599999999996</v>
      </c>
      <c r="AM7">
        <v>0</v>
      </c>
      <c r="AN7">
        <v>0.84172000000000002</v>
      </c>
      <c r="AO7">
        <v>28.812000000000001</v>
      </c>
      <c r="AP7">
        <v>12.9381</v>
      </c>
      <c r="AQ7">
        <v>62.244</v>
      </c>
      <c r="AR7">
        <v>32.553840000000001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79.84</v>
      </c>
      <c r="BA7">
        <f t="shared" si="1"/>
        <v>2694.9789250000003</v>
      </c>
      <c r="BD7">
        <v>24.07</v>
      </c>
      <c r="BE7">
        <v>3.81</v>
      </c>
      <c r="BF7">
        <v>2.29</v>
      </c>
      <c r="BG7">
        <v>1.98</v>
      </c>
      <c r="BH7">
        <v>5.77</v>
      </c>
      <c r="BI7">
        <v>7.17</v>
      </c>
      <c r="BJ7">
        <v>3.11</v>
      </c>
      <c r="BK7">
        <v>2.92</v>
      </c>
      <c r="BL7">
        <v>2.1</v>
      </c>
      <c r="BM7">
        <v>0</v>
      </c>
      <c r="BN7">
        <v>0.5</v>
      </c>
      <c r="BO7">
        <v>16.21</v>
      </c>
      <c r="BP7">
        <v>3.98</v>
      </c>
      <c r="BQ7">
        <v>4.3899999999999997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79.84</v>
      </c>
    </row>
    <row r="8" spans="1:75">
      <c r="A8" t="s">
        <v>50</v>
      </c>
      <c r="B8">
        <v>0</v>
      </c>
      <c r="C8">
        <v>38.325000000000003</v>
      </c>
      <c r="D8">
        <v>4.2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59.359499999999997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27.608000000000001</v>
      </c>
      <c r="AG8">
        <v>37.166400000000003</v>
      </c>
      <c r="AH8">
        <v>140.34540000000001</v>
      </c>
      <c r="AI8">
        <v>14.003</v>
      </c>
      <c r="AJ8">
        <v>0</v>
      </c>
      <c r="AK8">
        <v>0</v>
      </c>
      <c r="AL8">
        <v>79.364599999999996</v>
      </c>
      <c r="AM8">
        <v>0</v>
      </c>
      <c r="AN8">
        <v>0.84172000000000002</v>
      </c>
      <c r="AO8">
        <v>28.812000000000001</v>
      </c>
      <c r="AP8">
        <v>12.9381</v>
      </c>
      <c r="AQ8">
        <v>62.244</v>
      </c>
      <c r="AR8">
        <v>32.553840000000001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79.739999999999995</v>
      </c>
      <c r="BA8">
        <f t="shared" si="1"/>
        <v>2694.878925</v>
      </c>
      <c r="BD8">
        <v>24.07</v>
      </c>
      <c r="BE8">
        <v>3.81</v>
      </c>
      <c r="BF8">
        <v>2.19</v>
      </c>
      <c r="BG8">
        <v>1.98</v>
      </c>
      <c r="BH8">
        <v>5.77</v>
      </c>
      <c r="BI8">
        <v>7.17</v>
      </c>
      <c r="BJ8">
        <v>3.11</v>
      </c>
      <c r="BK8">
        <v>2.92</v>
      </c>
      <c r="BL8">
        <v>2.1</v>
      </c>
      <c r="BM8">
        <v>0</v>
      </c>
      <c r="BN8">
        <v>0.5</v>
      </c>
      <c r="BO8">
        <v>16.21</v>
      </c>
      <c r="BP8">
        <v>3.98</v>
      </c>
      <c r="BQ8">
        <v>4.3899999999999997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79.739999999999995</v>
      </c>
    </row>
    <row r="9" spans="1:75">
      <c r="A9" t="s">
        <v>51</v>
      </c>
      <c r="B9">
        <v>0</v>
      </c>
      <c r="C9">
        <v>38.325000000000003</v>
      </c>
      <c r="D9">
        <v>4.2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59.359499999999997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27.608000000000001</v>
      </c>
      <c r="AG9">
        <v>37.166400000000003</v>
      </c>
      <c r="AH9">
        <v>140.34540000000001</v>
      </c>
      <c r="AI9">
        <v>14.003</v>
      </c>
      <c r="AJ9">
        <v>0</v>
      </c>
      <c r="AK9">
        <v>0</v>
      </c>
      <c r="AL9">
        <v>79.364599999999996</v>
      </c>
      <c r="AM9">
        <v>0</v>
      </c>
      <c r="AN9">
        <v>0.84172000000000002</v>
      </c>
      <c r="AO9">
        <v>28.812000000000001</v>
      </c>
      <c r="AP9">
        <v>12.9381</v>
      </c>
      <c r="AQ9">
        <v>62.244</v>
      </c>
      <c r="AR9">
        <v>21.523199999999999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79.900000000000006</v>
      </c>
      <c r="BA9">
        <f t="shared" si="1"/>
        <v>2684.0082850000003</v>
      </c>
      <c r="BD9">
        <v>24.07</v>
      </c>
      <c r="BE9">
        <v>3.81</v>
      </c>
      <c r="BF9">
        <v>2.35</v>
      </c>
      <c r="BG9">
        <v>1.98</v>
      </c>
      <c r="BH9">
        <v>5.77</v>
      </c>
      <c r="BI9">
        <v>7.17</v>
      </c>
      <c r="BJ9">
        <v>3.11</v>
      </c>
      <c r="BK9">
        <v>2.92</v>
      </c>
      <c r="BL9">
        <v>2.1</v>
      </c>
      <c r="BM9">
        <v>0</v>
      </c>
      <c r="BN9">
        <v>0.5</v>
      </c>
      <c r="BO9">
        <v>16.21</v>
      </c>
      <c r="BP9">
        <v>3.98</v>
      </c>
      <c r="BQ9">
        <v>4.3899999999999997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79.900000000000006</v>
      </c>
    </row>
    <row r="10" spans="1:75">
      <c r="A10" t="s">
        <v>52</v>
      </c>
      <c r="B10">
        <v>0</v>
      </c>
      <c r="C10">
        <v>38.325000000000003</v>
      </c>
      <c r="D10">
        <v>4.2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59.359499999999997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27.608000000000001</v>
      </c>
      <c r="AG10">
        <v>37.166400000000003</v>
      </c>
      <c r="AH10">
        <v>140.34540000000001</v>
      </c>
      <c r="AI10">
        <v>14.003</v>
      </c>
      <c r="AJ10">
        <v>0</v>
      </c>
      <c r="AK10">
        <v>0</v>
      </c>
      <c r="AL10">
        <v>79.364599999999996</v>
      </c>
      <c r="AM10">
        <v>0</v>
      </c>
      <c r="AN10">
        <v>0.84172000000000002</v>
      </c>
      <c r="AO10">
        <v>28.812000000000001</v>
      </c>
      <c r="AP10">
        <v>12.9381</v>
      </c>
      <c r="AQ10">
        <v>62.244</v>
      </c>
      <c r="AR10">
        <v>21.523199999999999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79.900000000000006</v>
      </c>
      <c r="BA10">
        <f t="shared" si="1"/>
        <v>2684.0082850000003</v>
      </c>
      <c r="BD10">
        <v>24.07</v>
      </c>
      <c r="BE10">
        <v>3.81</v>
      </c>
      <c r="BF10">
        <v>2.35</v>
      </c>
      <c r="BG10">
        <v>1.98</v>
      </c>
      <c r="BH10">
        <v>5.77</v>
      </c>
      <c r="BI10">
        <v>7.17</v>
      </c>
      <c r="BJ10">
        <v>3.11</v>
      </c>
      <c r="BK10">
        <v>2.92</v>
      </c>
      <c r="BL10">
        <v>2.1</v>
      </c>
      <c r="BM10">
        <v>0</v>
      </c>
      <c r="BN10">
        <v>0.5</v>
      </c>
      <c r="BO10">
        <v>16.21</v>
      </c>
      <c r="BP10">
        <v>3.98</v>
      </c>
      <c r="BQ10">
        <v>4.3899999999999997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79.900000000000006</v>
      </c>
    </row>
    <row r="11" spans="1:75">
      <c r="A11" t="s">
        <v>53</v>
      </c>
      <c r="B11">
        <v>0</v>
      </c>
      <c r="C11">
        <v>35.700000000000003</v>
      </c>
      <c r="D11">
        <v>6.8250000000000002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59.359499999999997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27.65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27.608000000000001</v>
      </c>
      <c r="AG11">
        <v>37.166400000000003</v>
      </c>
      <c r="AH11">
        <v>140.34540000000001</v>
      </c>
      <c r="AI11">
        <v>14.003</v>
      </c>
      <c r="AJ11">
        <v>0</v>
      </c>
      <c r="AK11">
        <v>0</v>
      </c>
      <c r="AL11">
        <v>79.364599999999996</v>
      </c>
      <c r="AM11">
        <v>0</v>
      </c>
      <c r="AN11">
        <v>0.84172000000000002</v>
      </c>
      <c r="AO11">
        <v>28.812000000000001</v>
      </c>
      <c r="AP11">
        <v>12.9381</v>
      </c>
      <c r="AQ11">
        <v>62.244</v>
      </c>
      <c r="AR11">
        <v>21.523199999999999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80.299999999999983</v>
      </c>
      <c r="BA11">
        <f t="shared" si="1"/>
        <v>2683.9674650000006</v>
      </c>
      <c r="BD11">
        <v>25.43</v>
      </c>
      <c r="BE11">
        <v>3.72</v>
      </c>
      <c r="BF11">
        <v>2.48</v>
      </c>
      <c r="BG11">
        <v>1.92</v>
      </c>
      <c r="BH11">
        <v>5.58</v>
      </c>
      <c r="BI11">
        <v>7.03</v>
      </c>
      <c r="BJ11">
        <v>3.21</v>
      </c>
      <c r="BK11">
        <v>2.92</v>
      </c>
      <c r="BL11">
        <v>2.0099999999999998</v>
      </c>
      <c r="BM11">
        <v>0</v>
      </c>
      <c r="BN11">
        <v>0.48</v>
      </c>
      <c r="BO11">
        <v>15.81</v>
      </c>
      <c r="BP11">
        <v>3.84</v>
      </c>
      <c r="BQ11">
        <v>4.2699999999999996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80.299999999999983</v>
      </c>
    </row>
    <row r="12" spans="1:75">
      <c r="A12" t="s">
        <v>54</v>
      </c>
      <c r="B12">
        <v>0</v>
      </c>
      <c r="C12">
        <v>35.700000000000003</v>
      </c>
      <c r="D12">
        <v>6.8250000000000002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59.359499999999997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27.608000000000001</v>
      </c>
      <c r="AG12">
        <v>37.166400000000003</v>
      </c>
      <c r="AH12">
        <v>140.34540000000001</v>
      </c>
      <c r="AI12">
        <v>14.003</v>
      </c>
      <c r="AJ12">
        <v>0</v>
      </c>
      <c r="AK12">
        <v>0</v>
      </c>
      <c r="AL12">
        <v>79.364599999999996</v>
      </c>
      <c r="AM12">
        <v>0</v>
      </c>
      <c r="AN12">
        <v>0.84172000000000002</v>
      </c>
      <c r="AO12">
        <v>28.812000000000001</v>
      </c>
      <c r="AP12">
        <v>12.9381</v>
      </c>
      <c r="AQ12">
        <v>62.244</v>
      </c>
      <c r="AR12">
        <v>21.523199999999999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80.299999999999983</v>
      </c>
      <c r="BA12">
        <f t="shared" si="1"/>
        <v>2670.3668250000005</v>
      </c>
      <c r="BD12">
        <v>25.43</v>
      </c>
      <c r="BE12">
        <v>3.72</v>
      </c>
      <c r="BF12">
        <v>2.48</v>
      </c>
      <c r="BG12">
        <v>1.92</v>
      </c>
      <c r="BH12">
        <v>5.58</v>
      </c>
      <c r="BI12">
        <v>7.03</v>
      </c>
      <c r="BJ12">
        <v>3.21</v>
      </c>
      <c r="BK12">
        <v>2.92</v>
      </c>
      <c r="BL12">
        <v>2.0099999999999998</v>
      </c>
      <c r="BM12">
        <v>0</v>
      </c>
      <c r="BN12">
        <v>0.48</v>
      </c>
      <c r="BO12">
        <v>15.81</v>
      </c>
      <c r="BP12">
        <v>3.84</v>
      </c>
      <c r="BQ12">
        <v>4.2699999999999996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80.299999999999983</v>
      </c>
    </row>
    <row r="13" spans="1:75">
      <c r="A13" t="s">
        <v>55</v>
      </c>
      <c r="B13">
        <v>0</v>
      </c>
      <c r="C13">
        <v>35.700000000000003</v>
      </c>
      <c r="D13">
        <v>6.8250000000000002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59.359499999999997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27.608000000000001</v>
      </c>
      <c r="AG13">
        <v>37.166400000000003</v>
      </c>
      <c r="AH13">
        <v>140.34540000000001</v>
      </c>
      <c r="AI13">
        <v>3.1825000000000001</v>
      </c>
      <c r="AJ13">
        <v>0</v>
      </c>
      <c r="AK13">
        <v>0</v>
      </c>
      <c r="AL13">
        <v>79.364599999999996</v>
      </c>
      <c r="AM13">
        <v>0</v>
      </c>
      <c r="AN13">
        <v>0.84172000000000002</v>
      </c>
      <c r="AO13">
        <v>28.812000000000001</v>
      </c>
      <c r="AP13">
        <v>12.9381</v>
      </c>
      <c r="AQ13">
        <v>62.244</v>
      </c>
      <c r="AR13">
        <v>21.523199999999999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80.389999999999986</v>
      </c>
      <c r="BA13">
        <f t="shared" si="1"/>
        <v>2659.6363249999999</v>
      </c>
      <c r="BD13">
        <v>25.43</v>
      </c>
      <c r="BE13">
        <v>3.72</v>
      </c>
      <c r="BF13">
        <v>2.48</v>
      </c>
      <c r="BG13">
        <v>1.92</v>
      </c>
      <c r="BH13">
        <v>5.58</v>
      </c>
      <c r="BI13">
        <v>7.03</v>
      </c>
      <c r="BJ13">
        <v>3.21</v>
      </c>
      <c r="BK13">
        <v>2.92</v>
      </c>
      <c r="BL13">
        <v>2.1</v>
      </c>
      <c r="BM13">
        <v>0</v>
      </c>
      <c r="BN13">
        <v>0.48</v>
      </c>
      <c r="BO13">
        <v>15.81</v>
      </c>
      <c r="BP13">
        <v>3.84</v>
      </c>
      <c r="BQ13">
        <v>4.2699999999999996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80.389999999999986</v>
      </c>
    </row>
    <row r="14" spans="1:75">
      <c r="A14" t="s">
        <v>56</v>
      </c>
      <c r="B14">
        <v>0</v>
      </c>
      <c r="C14">
        <v>35.700000000000003</v>
      </c>
      <c r="D14">
        <v>6.8250000000000002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59.359499999999997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27.608000000000001</v>
      </c>
      <c r="AG14">
        <v>37.166400000000003</v>
      </c>
      <c r="AH14">
        <v>140.34540000000001</v>
      </c>
      <c r="AI14">
        <v>3.1825000000000001</v>
      </c>
      <c r="AJ14">
        <v>0</v>
      </c>
      <c r="AK14">
        <v>0</v>
      </c>
      <c r="AL14">
        <v>79.364599999999996</v>
      </c>
      <c r="AM14">
        <v>0</v>
      </c>
      <c r="AN14">
        <v>0.84172000000000002</v>
      </c>
      <c r="AO14">
        <v>28.812000000000001</v>
      </c>
      <c r="AP14">
        <v>12.9381</v>
      </c>
      <c r="AQ14">
        <v>62.244</v>
      </c>
      <c r="AR14">
        <v>21.523199999999999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80.389999999999986</v>
      </c>
      <c r="BA14">
        <f t="shared" si="1"/>
        <v>2659.6363249999999</v>
      </c>
      <c r="BD14">
        <v>25.43</v>
      </c>
      <c r="BE14">
        <v>3.72</v>
      </c>
      <c r="BF14">
        <v>2.48</v>
      </c>
      <c r="BG14">
        <v>1.92</v>
      </c>
      <c r="BH14">
        <v>5.58</v>
      </c>
      <c r="BI14">
        <v>7.03</v>
      </c>
      <c r="BJ14">
        <v>3.21</v>
      </c>
      <c r="BK14">
        <v>2.92</v>
      </c>
      <c r="BL14">
        <v>2.1</v>
      </c>
      <c r="BM14">
        <v>0</v>
      </c>
      <c r="BN14">
        <v>0.48</v>
      </c>
      <c r="BO14">
        <v>15.81</v>
      </c>
      <c r="BP14">
        <v>3.84</v>
      </c>
      <c r="BQ14">
        <v>4.2699999999999996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80.389999999999986</v>
      </c>
    </row>
    <row r="15" spans="1:75">
      <c r="A15" t="s">
        <v>57</v>
      </c>
      <c r="B15">
        <v>0</v>
      </c>
      <c r="C15">
        <v>35.700000000000003</v>
      </c>
      <c r="D15">
        <v>6.8250000000000002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59.359499999999997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27.608000000000001</v>
      </c>
      <c r="AG15">
        <v>37.166400000000003</v>
      </c>
      <c r="AH15">
        <v>140.34540000000001</v>
      </c>
      <c r="AI15">
        <v>3.1825000000000001</v>
      </c>
      <c r="AJ15">
        <v>0</v>
      </c>
      <c r="AK15">
        <v>0</v>
      </c>
      <c r="AL15">
        <v>79.364599999999996</v>
      </c>
      <c r="AM15">
        <v>0</v>
      </c>
      <c r="AN15">
        <v>0.84172000000000002</v>
      </c>
      <c r="AO15">
        <v>28.812000000000001</v>
      </c>
      <c r="AP15">
        <v>11.529</v>
      </c>
      <c r="AQ15">
        <v>62.244</v>
      </c>
      <c r="AR15">
        <v>21.523199999999999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80.389999999999986</v>
      </c>
      <c r="BA15">
        <f t="shared" si="1"/>
        <v>2658.2272250000001</v>
      </c>
      <c r="BD15">
        <v>25.43</v>
      </c>
      <c r="BE15">
        <v>3.72</v>
      </c>
      <c r="BF15">
        <v>2.48</v>
      </c>
      <c r="BG15">
        <v>1.92</v>
      </c>
      <c r="BH15">
        <v>5.58</v>
      </c>
      <c r="BI15">
        <v>7.03</v>
      </c>
      <c r="BJ15">
        <v>3.21</v>
      </c>
      <c r="BK15">
        <v>2.92</v>
      </c>
      <c r="BL15">
        <v>2.1</v>
      </c>
      <c r="BM15">
        <v>0</v>
      </c>
      <c r="BN15">
        <v>0.48</v>
      </c>
      <c r="BO15">
        <v>15.81</v>
      </c>
      <c r="BP15">
        <v>3.84</v>
      </c>
      <c r="BQ15">
        <v>4.2699999999999996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80.389999999999986</v>
      </c>
    </row>
    <row r="16" spans="1:75">
      <c r="A16" t="s">
        <v>58</v>
      </c>
      <c r="B16">
        <v>0</v>
      </c>
      <c r="C16">
        <v>35.700000000000003</v>
      </c>
      <c r="D16">
        <v>6.8250000000000002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59.359499999999997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27.608000000000001</v>
      </c>
      <c r="AG16">
        <v>37.166400000000003</v>
      </c>
      <c r="AH16">
        <v>140.34540000000001</v>
      </c>
      <c r="AI16">
        <v>3.1825000000000001</v>
      </c>
      <c r="AJ16">
        <v>0</v>
      </c>
      <c r="AK16">
        <v>0</v>
      </c>
      <c r="AL16">
        <v>79.364599999999996</v>
      </c>
      <c r="AM16">
        <v>0</v>
      </c>
      <c r="AN16">
        <v>0.84172000000000002</v>
      </c>
      <c r="AO16">
        <v>28.812000000000001</v>
      </c>
      <c r="AP16">
        <v>11.529</v>
      </c>
      <c r="AQ16">
        <v>62.244</v>
      </c>
      <c r="AR16">
        <v>21.523199999999999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80.389999999999986</v>
      </c>
      <c r="BA16">
        <f t="shared" si="1"/>
        <v>2658.2272250000001</v>
      </c>
      <c r="BD16">
        <v>25.43</v>
      </c>
      <c r="BE16">
        <v>3.72</v>
      </c>
      <c r="BF16">
        <v>2.48</v>
      </c>
      <c r="BG16">
        <v>1.92</v>
      </c>
      <c r="BH16">
        <v>5.58</v>
      </c>
      <c r="BI16">
        <v>7.03</v>
      </c>
      <c r="BJ16">
        <v>3.21</v>
      </c>
      <c r="BK16">
        <v>2.92</v>
      </c>
      <c r="BL16">
        <v>2.1</v>
      </c>
      <c r="BM16">
        <v>0</v>
      </c>
      <c r="BN16">
        <v>0.48</v>
      </c>
      <c r="BO16">
        <v>15.81</v>
      </c>
      <c r="BP16">
        <v>3.84</v>
      </c>
      <c r="BQ16">
        <v>4.2699999999999996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80.389999999999986</v>
      </c>
    </row>
    <row r="17" spans="1:75">
      <c r="A17" t="s">
        <v>59</v>
      </c>
      <c r="B17">
        <v>0</v>
      </c>
      <c r="C17">
        <v>35.700000000000003</v>
      </c>
      <c r="D17">
        <v>6.8250000000000002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59.359499999999997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27.608000000000001</v>
      </c>
      <c r="AG17">
        <v>37.166400000000003</v>
      </c>
      <c r="AH17">
        <v>140.34540000000001</v>
      </c>
      <c r="AI17">
        <v>3.1825000000000001</v>
      </c>
      <c r="AJ17">
        <v>0</v>
      </c>
      <c r="AK17">
        <v>0</v>
      </c>
      <c r="AL17">
        <v>79.364599999999996</v>
      </c>
      <c r="AM17">
        <v>0</v>
      </c>
      <c r="AN17">
        <v>0.84172000000000002</v>
      </c>
      <c r="AO17">
        <v>28.812000000000001</v>
      </c>
      <c r="AP17">
        <v>11.529</v>
      </c>
      <c r="AQ17">
        <v>62.244</v>
      </c>
      <c r="AR17">
        <v>21.523199999999999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80.389999999999986</v>
      </c>
      <c r="BA17">
        <f t="shared" si="1"/>
        <v>2658.2272250000001</v>
      </c>
      <c r="BD17">
        <v>25.43</v>
      </c>
      <c r="BE17">
        <v>3.72</v>
      </c>
      <c r="BF17">
        <v>2.48</v>
      </c>
      <c r="BG17">
        <v>1.92</v>
      </c>
      <c r="BH17">
        <v>5.58</v>
      </c>
      <c r="BI17">
        <v>7.03</v>
      </c>
      <c r="BJ17">
        <v>3.21</v>
      </c>
      <c r="BK17">
        <v>2.92</v>
      </c>
      <c r="BL17">
        <v>2.1</v>
      </c>
      <c r="BM17">
        <v>0</v>
      </c>
      <c r="BN17">
        <v>0.48</v>
      </c>
      <c r="BO17">
        <v>15.81</v>
      </c>
      <c r="BP17">
        <v>3.84</v>
      </c>
      <c r="BQ17">
        <v>4.2699999999999996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80.389999999999986</v>
      </c>
    </row>
    <row r="18" spans="1:75">
      <c r="A18" t="s">
        <v>60</v>
      </c>
      <c r="B18">
        <v>0</v>
      </c>
      <c r="C18">
        <v>35.700000000000003</v>
      </c>
      <c r="D18">
        <v>6.8250000000000002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59.359499999999997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27.608000000000001</v>
      </c>
      <c r="AG18">
        <v>37.166400000000003</v>
      </c>
      <c r="AH18">
        <v>140.34540000000001</v>
      </c>
      <c r="AI18">
        <v>14.003</v>
      </c>
      <c r="AJ18">
        <v>0</v>
      </c>
      <c r="AK18">
        <v>0</v>
      </c>
      <c r="AL18">
        <v>79.364599999999996</v>
      </c>
      <c r="AM18">
        <v>0</v>
      </c>
      <c r="AN18">
        <v>0.84172000000000002</v>
      </c>
      <c r="AO18">
        <v>28.812000000000001</v>
      </c>
      <c r="AP18">
        <v>11.529</v>
      </c>
      <c r="AQ18">
        <v>62.244</v>
      </c>
      <c r="AR18">
        <v>21.523199999999999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80.389999999999986</v>
      </c>
      <c r="BA18">
        <f t="shared" si="1"/>
        <v>2669.0477250000004</v>
      </c>
      <c r="BD18">
        <v>25.43</v>
      </c>
      <c r="BE18">
        <v>3.72</v>
      </c>
      <c r="BF18">
        <v>2.48</v>
      </c>
      <c r="BG18">
        <v>1.92</v>
      </c>
      <c r="BH18">
        <v>5.58</v>
      </c>
      <c r="BI18">
        <v>7.03</v>
      </c>
      <c r="BJ18">
        <v>3.21</v>
      </c>
      <c r="BK18">
        <v>2.92</v>
      </c>
      <c r="BL18">
        <v>2.1</v>
      </c>
      <c r="BM18">
        <v>0</v>
      </c>
      <c r="BN18">
        <v>0.48</v>
      </c>
      <c r="BO18">
        <v>15.81</v>
      </c>
      <c r="BP18">
        <v>3.84</v>
      </c>
      <c r="BQ18">
        <v>4.2699999999999996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80.389999999999986</v>
      </c>
    </row>
    <row r="19" spans="1:75">
      <c r="A19" t="s">
        <v>61</v>
      </c>
      <c r="B19">
        <v>0</v>
      </c>
      <c r="C19">
        <v>35.700000000000003</v>
      </c>
      <c r="D19">
        <v>6.8250000000000002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59.359499999999997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27.608000000000001</v>
      </c>
      <c r="AG19">
        <v>37.166400000000003</v>
      </c>
      <c r="AH19">
        <v>140.34540000000001</v>
      </c>
      <c r="AI19">
        <v>14.003</v>
      </c>
      <c r="AJ19">
        <v>0</v>
      </c>
      <c r="AK19">
        <v>0</v>
      </c>
      <c r="AL19">
        <v>79.364599999999996</v>
      </c>
      <c r="AM19">
        <v>0</v>
      </c>
      <c r="AN19">
        <v>0.84172000000000002</v>
      </c>
      <c r="AO19">
        <v>28.812000000000001</v>
      </c>
      <c r="AP19">
        <v>11.529</v>
      </c>
      <c r="AQ19">
        <v>62.244</v>
      </c>
      <c r="AR19">
        <v>21.523199999999999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80.389999999999986</v>
      </c>
      <c r="BA19">
        <f t="shared" si="1"/>
        <v>2669.0477250000004</v>
      </c>
      <c r="BD19">
        <v>25.43</v>
      </c>
      <c r="BE19">
        <v>3.72</v>
      </c>
      <c r="BF19">
        <v>2.48</v>
      </c>
      <c r="BG19">
        <v>1.92</v>
      </c>
      <c r="BH19">
        <v>5.58</v>
      </c>
      <c r="BI19">
        <v>7.03</v>
      </c>
      <c r="BJ19">
        <v>3.21</v>
      </c>
      <c r="BK19">
        <v>2.92</v>
      </c>
      <c r="BL19">
        <v>2.1</v>
      </c>
      <c r="BM19">
        <v>0</v>
      </c>
      <c r="BN19">
        <v>0.48</v>
      </c>
      <c r="BO19">
        <v>15.81</v>
      </c>
      <c r="BP19">
        <v>3.84</v>
      </c>
      <c r="BQ19">
        <v>4.2699999999999996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80.389999999999986</v>
      </c>
    </row>
    <row r="20" spans="1:75">
      <c r="A20" t="s">
        <v>62</v>
      </c>
      <c r="B20">
        <v>0</v>
      </c>
      <c r="C20">
        <v>35.700000000000003</v>
      </c>
      <c r="D20">
        <v>6.8250000000000002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59.359499999999997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27.608000000000001</v>
      </c>
      <c r="AG20">
        <v>37.166400000000003</v>
      </c>
      <c r="AH20">
        <v>140.34540000000001</v>
      </c>
      <c r="AI20">
        <v>3.1825000000000001</v>
      </c>
      <c r="AJ20">
        <v>0</v>
      </c>
      <c r="AK20">
        <v>0</v>
      </c>
      <c r="AL20">
        <v>79.364599999999996</v>
      </c>
      <c r="AM20">
        <v>0</v>
      </c>
      <c r="AN20">
        <v>0.84172000000000002</v>
      </c>
      <c r="AO20">
        <v>28.812000000000001</v>
      </c>
      <c r="AP20">
        <v>11.529</v>
      </c>
      <c r="AQ20">
        <v>62.244</v>
      </c>
      <c r="AR20">
        <v>21.523199999999999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80.389999999999986</v>
      </c>
      <c r="BA20">
        <f t="shared" si="1"/>
        <v>2658.2272250000001</v>
      </c>
      <c r="BD20">
        <v>25.43</v>
      </c>
      <c r="BE20">
        <v>3.72</v>
      </c>
      <c r="BF20">
        <v>2.48</v>
      </c>
      <c r="BG20">
        <v>1.92</v>
      </c>
      <c r="BH20">
        <v>5.58</v>
      </c>
      <c r="BI20">
        <v>7.03</v>
      </c>
      <c r="BJ20">
        <v>3.21</v>
      </c>
      <c r="BK20">
        <v>2.92</v>
      </c>
      <c r="BL20">
        <v>2.1</v>
      </c>
      <c r="BM20">
        <v>0</v>
      </c>
      <c r="BN20">
        <v>0.48</v>
      </c>
      <c r="BO20">
        <v>15.81</v>
      </c>
      <c r="BP20">
        <v>3.84</v>
      </c>
      <c r="BQ20">
        <v>4.2699999999999996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80.389999999999986</v>
      </c>
    </row>
    <row r="21" spans="1:75">
      <c r="A21" t="s">
        <v>63</v>
      </c>
      <c r="B21">
        <v>0</v>
      </c>
      <c r="C21">
        <v>35.700000000000003</v>
      </c>
      <c r="D21">
        <v>6.8250000000000002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59.359499999999997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27.608000000000001</v>
      </c>
      <c r="AG21">
        <v>37.166400000000003</v>
      </c>
      <c r="AH21">
        <v>140.34540000000001</v>
      </c>
      <c r="AI21">
        <v>3.1825000000000001</v>
      </c>
      <c r="AJ21">
        <v>0</v>
      </c>
      <c r="AK21">
        <v>0</v>
      </c>
      <c r="AL21">
        <v>79.364599999999996</v>
      </c>
      <c r="AM21">
        <v>0</v>
      </c>
      <c r="AN21">
        <v>0.84172000000000002</v>
      </c>
      <c r="AO21">
        <v>28.812000000000001</v>
      </c>
      <c r="AP21">
        <v>11.529</v>
      </c>
      <c r="AQ21">
        <v>62.244</v>
      </c>
      <c r="AR21">
        <v>21.523199999999999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80.389999999999986</v>
      </c>
      <c r="BA21">
        <f t="shared" si="1"/>
        <v>2658.2272250000001</v>
      </c>
      <c r="BD21">
        <v>25.43</v>
      </c>
      <c r="BE21">
        <v>3.72</v>
      </c>
      <c r="BF21">
        <v>2.48</v>
      </c>
      <c r="BG21">
        <v>1.92</v>
      </c>
      <c r="BH21">
        <v>5.58</v>
      </c>
      <c r="BI21">
        <v>7.03</v>
      </c>
      <c r="BJ21">
        <v>3.21</v>
      </c>
      <c r="BK21">
        <v>2.92</v>
      </c>
      <c r="BL21">
        <v>2.1</v>
      </c>
      <c r="BM21">
        <v>0</v>
      </c>
      <c r="BN21">
        <v>0.48</v>
      </c>
      <c r="BO21">
        <v>15.81</v>
      </c>
      <c r="BP21">
        <v>3.84</v>
      </c>
      <c r="BQ21">
        <v>4.2699999999999996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80.389999999999986</v>
      </c>
    </row>
    <row r="22" spans="1:75">
      <c r="A22" t="s">
        <v>64</v>
      </c>
      <c r="B22">
        <v>0</v>
      </c>
      <c r="C22">
        <v>35.700000000000003</v>
      </c>
      <c r="D22">
        <v>6.8250000000000002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59.359499999999997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13.983000000000001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27.608000000000001</v>
      </c>
      <c r="AG22">
        <v>37.166400000000003</v>
      </c>
      <c r="AH22">
        <v>140.34540000000001</v>
      </c>
      <c r="AI22">
        <v>3.1825000000000001</v>
      </c>
      <c r="AJ22">
        <v>0</v>
      </c>
      <c r="AK22">
        <v>0</v>
      </c>
      <c r="AL22">
        <v>79.364599999999996</v>
      </c>
      <c r="AM22">
        <v>0</v>
      </c>
      <c r="AN22">
        <v>0.84172000000000002</v>
      </c>
      <c r="AO22">
        <v>28.812000000000001</v>
      </c>
      <c r="AP22">
        <v>11.529</v>
      </c>
      <c r="AQ22">
        <v>62.244</v>
      </c>
      <c r="AR22">
        <v>21.523199999999999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80.389999999999986</v>
      </c>
      <c r="BA22">
        <f t="shared" si="1"/>
        <v>2658.1608649999998</v>
      </c>
      <c r="BD22">
        <v>25.43</v>
      </c>
      <c r="BE22">
        <v>3.72</v>
      </c>
      <c r="BF22">
        <v>2.48</v>
      </c>
      <c r="BG22">
        <v>1.92</v>
      </c>
      <c r="BH22">
        <v>5.58</v>
      </c>
      <c r="BI22">
        <v>7.03</v>
      </c>
      <c r="BJ22">
        <v>3.21</v>
      </c>
      <c r="BK22">
        <v>2.92</v>
      </c>
      <c r="BL22">
        <v>2.1</v>
      </c>
      <c r="BM22">
        <v>0</v>
      </c>
      <c r="BN22">
        <v>0.48</v>
      </c>
      <c r="BO22">
        <v>15.81</v>
      </c>
      <c r="BP22">
        <v>3.84</v>
      </c>
      <c r="BQ22">
        <v>4.2699999999999996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80.389999999999986</v>
      </c>
    </row>
    <row r="23" spans="1:75">
      <c r="A23" t="s">
        <v>65</v>
      </c>
      <c r="B23">
        <v>0</v>
      </c>
      <c r="C23">
        <v>35.700000000000003</v>
      </c>
      <c r="D23">
        <v>6.8250000000000002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59.359499999999997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28.045000000000002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27.608000000000001</v>
      </c>
      <c r="AG23">
        <v>37.166400000000003</v>
      </c>
      <c r="AH23">
        <v>140.34540000000001</v>
      </c>
      <c r="AI23">
        <v>3.1825000000000001</v>
      </c>
      <c r="AJ23">
        <v>0</v>
      </c>
      <c r="AK23">
        <v>0</v>
      </c>
      <c r="AL23">
        <v>79.364599999999996</v>
      </c>
      <c r="AM23">
        <v>0</v>
      </c>
      <c r="AN23">
        <v>0.84172000000000002</v>
      </c>
      <c r="AO23">
        <v>28.812000000000001</v>
      </c>
      <c r="AP23">
        <v>11.529</v>
      </c>
      <c r="AQ23">
        <v>62.244</v>
      </c>
      <c r="AR23">
        <v>32.553840000000001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80.389999999999986</v>
      </c>
      <c r="BA23">
        <f t="shared" si="1"/>
        <v>2683.2535050000001</v>
      </c>
      <c r="BD23">
        <v>25.43</v>
      </c>
      <c r="BE23">
        <v>3.72</v>
      </c>
      <c r="BF23">
        <v>2.48</v>
      </c>
      <c r="BG23">
        <v>1.92</v>
      </c>
      <c r="BH23">
        <v>5.58</v>
      </c>
      <c r="BI23">
        <v>7.03</v>
      </c>
      <c r="BJ23">
        <v>3.21</v>
      </c>
      <c r="BK23">
        <v>2.92</v>
      </c>
      <c r="BL23">
        <v>2.1</v>
      </c>
      <c r="BM23">
        <v>0</v>
      </c>
      <c r="BN23">
        <v>0.48</v>
      </c>
      <c r="BO23">
        <v>15.81</v>
      </c>
      <c r="BP23">
        <v>3.84</v>
      </c>
      <c r="BQ23">
        <v>4.2699999999999996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80.389999999999986</v>
      </c>
    </row>
    <row r="24" spans="1:75">
      <c r="A24" t="s">
        <v>66</v>
      </c>
      <c r="B24">
        <v>0</v>
      </c>
      <c r="C24">
        <v>35.700000000000003</v>
      </c>
      <c r="D24">
        <v>6.8250000000000002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59.359499999999997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27.608000000000001</v>
      </c>
      <c r="AG24">
        <v>37.166400000000003</v>
      </c>
      <c r="AH24">
        <v>140.34540000000001</v>
      </c>
      <c r="AI24">
        <v>3.1825000000000001</v>
      </c>
      <c r="AJ24">
        <v>0</v>
      </c>
      <c r="AK24">
        <v>0</v>
      </c>
      <c r="AL24">
        <v>79.364599999999996</v>
      </c>
      <c r="AM24">
        <v>0</v>
      </c>
      <c r="AN24">
        <v>0.84172000000000002</v>
      </c>
      <c r="AO24">
        <v>28.812000000000001</v>
      </c>
      <c r="AP24">
        <v>11.529</v>
      </c>
      <c r="AQ24">
        <v>62.244</v>
      </c>
      <c r="AR24">
        <v>32.553840000000001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80.389999999999986</v>
      </c>
      <c r="BA24">
        <f t="shared" si="1"/>
        <v>2682.0685050000002</v>
      </c>
      <c r="BD24">
        <v>25.43</v>
      </c>
      <c r="BE24">
        <v>3.72</v>
      </c>
      <c r="BF24">
        <v>2.48</v>
      </c>
      <c r="BG24">
        <v>1.92</v>
      </c>
      <c r="BH24">
        <v>5.58</v>
      </c>
      <c r="BI24">
        <v>7.03</v>
      </c>
      <c r="BJ24">
        <v>3.21</v>
      </c>
      <c r="BK24">
        <v>2.92</v>
      </c>
      <c r="BL24">
        <v>2.1</v>
      </c>
      <c r="BM24">
        <v>0</v>
      </c>
      <c r="BN24">
        <v>0.48</v>
      </c>
      <c r="BO24">
        <v>15.81</v>
      </c>
      <c r="BP24">
        <v>3.84</v>
      </c>
      <c r="BQ24">
        <v>4.2699999999999996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80.389999999999986</v>
      </c>
    </row>
    <row r="25" spans="1:75">
      <c r="A25" t="s">
        <v>67</v>
      </c>
      <c r="B25">
        <v>0</v>
      </c>
      <c r="C25">
        <v>35.700000000000003</v>
      </c>
      <c r="D25">
        <v>6.8250000000000002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59.359499999999997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26.86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27.608000000000001</v>
      </c>
      <c r="AG25">
        <v>37.166400000000003</v>
      </c>
      <c r="AH25">
        <v>140.34540000000001</v>
      </c>
      <c r="AI25">
        <v>3.1825000000000001</v>
      </c>
      <c r="AJ25">
        <v>0</v>
      </c>
      <c r="AK25">
        <v>0</v>
      </c>
      <c r="AL25">
        <v>79.364599999999996</v>
      </c>
      <c r="AM25">
        <v>0</v>
      </c>
      <c r="AN25">
        <v>0.84172000000000002</v>
      </c>
      <c r="AO25">
        <v>28.812000000000001</v>
      </c>
      <c r="AP25">
        <v>11.529</v>
      </c>
      <c r="AQ25">
        <v>62.244</v>
      </c>
      <c r="AR25">
        <v>32.553840000000001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80.099999999999994</v>
      </c>
      <c r="BA25">
        <f t="shared" si="1"/>
        <v>2681.7785050000002</v>
      </c>
      <c r="BD25">
        <v>25.43</v>
      </c>
      <c r="BE25">
        <v>3.72</v>
      </c>
      <c r="BF25">
        <v>2.48</v>
      </c>
      <c r="BG25">
        <v>1.92</v>
      </c>
      <c r="BH25">
        <v>5.58</v>
      </c>
      <c r="BI25">
        <v>7.03</v>
      </c>
      <c r="BJ25">
        <v>3.21</v>
      </c>
      <c r="BK25">
        <v>2.92</v>
      </c>
      <c r="BL25">
        <v>1.81</v>
      </c>
      <c r="BM25">
        <v>0</v>
      </c>
      <c r="BN25">
        <v>0.48</v>
      </c>
      <c r="BO25">
        <v>15.81</v>
      </c>
      <c r="BP25">
        <v>3.84</v>
      </c>
      <c r="BQ25">
        <v>4.2699999999999996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80.099999999999994</v>
      </c>
    </row>
    <row r="26" spans="1:75">
      <c r="A26" t="s">
        <v>68</v>
      </c>
      <c r="B26">
        <v>0</v>
      </c>
      <c r="C26">
        <v>35.700000000000003</v>
      </c>
      <c r="D26">
        <v>6.8250000000000002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59.359499999999997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26.86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27.608000000000001</v>
      </c>
      <c r="AG26">
        <v>37.166400000000003</v>
      </c>
      <c r="AH26">
        <v>140.34540000000001</v>
      </c>
      <c r="AI26">
        <v>6.3650000000000002</v>
      </c>
      <c r="AJ26">
        <v>0</v>
      </c>
      <c r="AK26">
        <v>0</v>
      </c>
      <c r="AL26">
        <v>79.364599999999996</v>
      </c>
      <c r="AM26">
        <v>0</v>
      </c>
      <c r="AN26">
        <v>0.84172000000000002</v>
      </c>
      <c r="AO26">
        <v>28.812000000000001</v>
      </c>
      <c r="AP26">
        <v>11.529</v>
      </c>
      <c r="AQ26">
        <v>62.244</v>
      </c>
      <c r="AR26">
        <v>21.523199999999999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80.219999999999985</v>
      </c>
      <c r="BA26">
        <f t="shared" si="1"/>
        <v>2674.0503650000001</v>
      </c>
      <c r="BD26">
        <v>25.43</v>
      </c>
      <c r="BE26">
        <v>3.72</v>
      </c>
      <c r="BF26">
        <v>2.48</v>
      </c>
      <c r="BG26">
        <v>1.92</v>
      </c>
      <c r="BH26">
        <v>5.58</v>
      </c>
      <c r="BI26">
        <v>7.03</v>
      </c>
      <c r="BJ26">
        <v>3.21</v>
      </c>
      <c r="BK26">
        <v>2.99</v>
      </c>
      <c r="BL26">
        <v>1.86</v>
      </c>
      <c r="BM26">
        <v>0</v>
      </c>
      <c r="BN26">
        <v>0.48</v>
      </c>
      <c r="BO26">
        <v>15.81</v>
      </c>
      <c r="BP26">
        <v>3.84</v>
      </c>
      <c r="BQ26">
        <v>4.2699999999999996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80.219999999999985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59.359499999999997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27.608000000000001</v>
      </c>
      <c r="AG27">
        <v>37.166400000000003</v>
      </c>
      <c r="AH27">
        <v>140.34540000000001</v>
      </c>
      <c r="AI27">
        <v>6.3650000000000002</v>
      </c>
      <c r="AJ27">
        <v>0</v>
      </c>
      <c r="AK27">
        <v>0</v>
      </c>
      <c r="AL27">
        <v>79.364599999999996</v>
      </c>
      <c r="AM27">
        <v>0</v>
      </c>
      <c r="AN27">
        <v>0.84172000000000002</v>
      </c>
      <c r="AO27">
        <v>28.812000000000001</v>
      </c>
      <c r="AP27">
        <v>11.529</v>
      </c>
      <c r="AQ27">
        <v>62.244</v>
      </c>
      <c r="AR27">
        <v>21.523199999999999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79.81</v>
      </c>
      <c r="BA27">
        <f t="shared" si="1"/>
        <v>2673.6403650000002</v>
      </c>
      <c r="BD27">
        <v>24.07</v>
      </c>
      <c r="BE27">
        <v>3.81</v>
      </c>
      <c r="BF27">
        <v>2.35</v>
      </c>
      <c r="BG27">
        <v>1.98</v>
      </c>
      <c r="BH27">
        <v>5.77</v>
      </c>
      <c r="BI27">
        <v>7.17</v>
      </c>
      <c r="BJ27">
        <v>3.11</v>
      </c>
      <c r="BK27">
        <v>2.99</v>
      </c>
      <c r="BL27">
        <v>1.94</v>
      </c>
      <c r="BM27">
        <v>0</v>
      </c>
      <c r="BN27">
        <v>0.5</v>
      </c>
      <c r="BO27">
        <v>16.21</v>
      </c>
      <c r="BP27">
        <v>3.98</v>
      </c>
      <c r="BQ27">
        <v>4.3899999999999997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79.81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59.359499999999997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26.86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27.608000000000001</v>
      </c>
      <c r="AG28">
        <v>37.166400000000003</v>
      </c>
      <c r="AH28">
        <v>140.34540000000001</v>
      </c>
      <c r="AI28">
        <v>33.097999999999999</v>
      </c>
      <c r="AJ28">
        <v>0</v>
      </c>
      <c r="AK28">
        <v>0</v>
      </c>
      <c r="AL28">
        <v>79.364599999999996</v>
      </c>
      <c r="AM28">
        <v>0</v>
      </c>
      <c r="AN28">
        <v>0.84172000000000002</v>
      </c>
      <c r="AO28">
        <v>28.812000000000001</v>
      </c>
      <c r="AP28">
        <v>11.529</v>
      </c>
      <c r="AQ28">
        <v>62.244</v>
      </c>
      <c r="AR28">
        <v>21.523199999999999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79.81</v>
      </c>
      <c r="BA28">
        <f t="shared" si="1"/>
        <v>2700.3733650000004</v>
      </c>
      <c r="BD28">
        <v>24.07</v>
      </c>
      <c r="BE28">
        <v>3.81</v>
      </c>
      <c r="BF28">
        <v>2.35</v>
      </c>
      <c r="BG28">
        <v>1.98</v>
      </c>
      <c r="BH28">
        <v>5.77</v>
      </c>
      <c r="BI28">
        <v>7.17</v>
      </c>
      <c r="BJ28">
        <v>3.11</v>
      </c>
      <c r="BK28">
        <v>2.99</v>
      </c>
      <c r="BL28">
        <v>1.94</v>
      </c>
      <c r="BM28">
        <v>0</v>
      </c>
      <c r="BN28">
        <v>0.5</v>
      </c>
      <c r="BO28">
        <v>16.21</v>
      </c>
      <c r="BP28">
        <v>3.98</v>
      </c>
      <c r="BQ28">
        <v>4.3899999999999997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79.81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59.359499999999997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13.983000000000001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27.608000000000001</v>
      </c>
      <c r="AG29">
        <v>37.166400000000003</v>
      </c>
      <c r="AH29">
        <v>140.34540000000001</v>
      </c>
      <c r="AI29">
        <v>33.097999999999999</v>
      </c>
      <c r="AJ29">
        <v>0</v>
      </c>
      <c r="AK29">
        <v>0</v>
      </c>
      <c r="AL29">
        <v>83.664000000000001</v>
      </c>
      <c r="AM29">
        <v>0</v>
      </c>
      <c r="AN29">
        <v>0.84172000000000002</v>
      </c>
      <c r="AO29">
        <v>28.812000000000001</v>
      </c>
      <c r="AP29">
        <v>11.529</v>
      </c>
      <c r="AQ29">
        <v>62.244</v>
      </c>
      <c r="AR29">
        <v>21.523199999999999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79.81</v>
      </c>
      <c r="BA29">
        <f t="shared" si="1"/>
        <v>2691.7957650000003</v>
      </c>
      <c r="BD29">
        <v>24.07</v>
      </c>
      <c r="BE29">
        <v>3.81</v>
      </c>
      <c r="BF29">
        <v>2.35</v>
      </c>
      <c r="BG29">
        <v>1.98</v>
      </c>
      <c r="BH29">
        <v>5.77</v>
      </c>
      <c r="BI29">
        <v>7.17</v>
      </c>
      <c r="BJ29">
        <v>3.11</v>
      </c>
      <c r="BK29">
        <v>2.99</v>
      </c>
      <c r="BL29">
        <v>1.94</v>
      </c>
      <c r="BM29">
        <v>0</v>
      </c>
      <c r="BN29">
        <v>0.5</v>
      </c>
      <c r="BO29">
        <v>16.21</v>
      </c>
      <c r="BP29">
        <v>3.98</v>
      </c>
      <c r="BQ29">
        <v>4.3899999999999997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79.81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59.359499999999997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27.608000000000001</v>
      </c>
      <c r="AG30">
        <v>37.166400000000003</v>
      </c>
      <c r="AH30">
        <v>140.34540000000001</v>
      </c>
      <c r="AI30">
        <v>33.097999999999999</v>
      </c>
      <c r="AJ30">
        <v>0</v>
      </c>
      <c r="AK30">
        <v>0</v>
      </c>
      <c r="AL30">
        <v>83.664000000000001</v>
      </c>
      <c r="AM30">
        <v>0</v>
      </c>
      <c r="AN30">
        <v>0.84172000000000002</v>
      </c>
      <c r="AO30">
        <v>28.812000000000001</v>
      </c>
      <c r="AP30">
        <v>11.529</v>
      </c>
      <c r="AQ30">
        <v>62.244</v>
      </c>
      <c r="AR30">
        <v>21.523199999999999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79.81</v>
      </c>
      <c r="BA30">
        <f t="shared" si="1"/>
        <v>2677.8127650000006</v>
      </c>
      <c r="BD30">
        <v>24.07</v>
      </c>
      <c r="BE30">
        <v>3.81</v>
      </c>
      <c r="BF30">
        <v>2.35</v>
      </c>
      <c r="BG30">
        <v>1.98</v>
      </c>
      <c r="BH30">
        <v>5.77</v>
      </c>
      <c r="BI30">
        <v>7.17</v>
      </c>
      <c r="BJ30">
        <v>3.11</v>
      </c>
      <c r="BK30">
        <v>2.99</v>
      </c>
      <c r="BL30">
        <v>1.94</v>
      </c>
      <c r="BM30">
        <v>0</v>
      </c>
      <c r="BN30">
        <v>0.5</v>
      </c>
      <c r="BO30">
        <v>16.21</v>
      </c>
      <c r="BP30">
        <v>3.98</v>
      </c>
      <c r="BQ30">
        <v>4.3899999999999997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79.81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59.359499999999997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27.608000000000001</v>
      </c>
      <c r="AG31">
        <v>37.166400000000003</v>
      </c>
      <c r="AH31">
        <v>140.34540000000001</v>
      </c>
      <c r="AI31">
        <v>33.097999999999999</v>
      </c>
      <c r="AJ31">
        <v>0</v>
      </c>
      <c r="AK31">
        <v>0</v>
      </c>
      <c r="AL31">
        <v>83.664000000000001</v>
      </c>
      <c r="AM31">
        <v>0</v>
      </c>
      <c r="AN31">
        <v>0.84172000000000002</v>
      </c>
      <c r="AO31">
        <v>28.812000000000001</v>
      </c>
      <c r="AP31">
        <v>11.529</v>
      </c>
      <c r="AQ31">
        <v>62.244</v>
      </c>
      <c r="AR31">
        <v>21.523199999999999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79.740000000000009</v>
      </c>
      <c r="BA31">
        <f t="shared" si="1"/>
        <v>2677.7427650000009</v>
      </c>
      <c r="BD31">
        <v>24.07</v>
      </c>
      <c r="BE31">
        <v>3.81</v>
      </c>
      <c r="BF31">
        <v>2.35</v>
      </c>
      <c r="BG31">
        <v>1.98</v>
      </c>
      <c r="BH31">
        <v>5.77</v>
      </c>
      <c r="BI31">
        <v>7.17</v>
      </c>
      <c r="BJ31">
        <v>3.11</v>
      </c>
      <c r="BK31">
        <v>2.95</v>
      </c>
      <c r="BL31">
        <v>1.91</v>
      </c>
      <c r="BM31">
        <v>0</v>
      </c>
      <c r="BN31">
        <v>0.5</v>
      </c>
      <c r="BO31">
        <v>16.21</v>
      </c>
      <c r="BP31">
        <v>3.98</v>
      </c>
      <c r="BQ31">
        <v>4.3899999999999997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79.740000000000009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59.359499999999997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27.608000000000001</v>
      </c>
      <c r="AG32">
        <v>37.166400000000003</v>
      </c>
      <c r="AH32">
        <v>140.34540000000001</v>
      </c>
      <c r="AI32">
        <v>33.097999999999999</v>
      </c>
      <c r="AJ32">
        <v>0</v>
      </c>
      <c r="AK32">
        <v>0</v>
      </c>
      <c r="AL32">
        <v>83.664000000000001</v>
      </c>
      <c r="AM32">
        <v>0</v>
      </c>
      <c r="AN32">
        <v>0.84172000000000002</v>
      </c>
      <c r="AO32">
        <v>28.812000000000001</v>
      </c>
      <c r="AP32">
        <v>11.529</v>
      </c>
      <c r="AQ32">
        <v>62.244</v>
      </c>
      <c r="AR32">
        <v>21.523199999999999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79.740000000000009</v>
      </c>
      <c r="BA32">
        <f t="shared" si="1"/>
        <v>2677.7427650000009</v>
      </c>
      <c r="BD32">
        <v>24.07</v>
      </c>
      <c r="BE32">
        <v>3.81</v>
      </c>
      <c r="BF32">
        <v>2.35</v>
      </c>
      <c r="BG32">
        <v>1.98</v>
      </c>
      <c r="BH32">
        <v>5.77</v>
      </c>
      <c r="BI32">
        <v>7.17</v>
      </c>
      <c r="BJ32">
        <v>3.11</v>
      </c>
      <c r="BK32">
        <v>2.95</v>
      </c>
      <c r="BL32">
        <v>1.91</v>
      </c>
      <c r="BM32">
        <v>0</v>
      </c>
      <c r="BN32">
        <v>0.5</v>
      </c>
      <c r="BO32">
        <v>16.21</v>
      </c>
      <c r="BP32">
        <v>3.98</v>
      </c>
      <c r="BQ32">
        <v>4.3899999999999997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79.740000000000009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59.359499999999997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27.608000000000001</v>
      </c>
      <c r="AG33">
        <v>37.166400000000003</v>
      </c>
      <c r="AH33">
        <v>140.34540000000001</v>
      </c>
      <c r="AI33">
        <v>33.097999999999999</v>
      </c>
      <c r="AJ33">
        <v>0</v>
      </c>
      <c r="AK33">
        <v>0</v>
      </c>
      <c r="AL33">
        <v>83.664000000000001</v>
      </c>
      <c r="AM33">
        <v>0</v>
      </c>
      <c r="AN33">
        <v>0.84172000000000002</v>
      </c>
      <c r="AO33">
        <v>28.812000000000001</v>
      </c>
      <c r="AP33">
        <v>11.529</v>
      </c>
      <c r="AQ33">
        <v>62.244</v>
      </c>
      <c r="AR33">
        <v>21.523199999999999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79.740000000000009</v>
      </c>
      <c r="BA33">
        <f t="shared" si="1"/>
        <v>2684.2965650000006</v>
      </c>
      <c r="BD33">
        <v>24.07</v>
      </c>
      <c r="BE33">
        <v>3.81</v>
      </c>
      <c r="BF33">
        <v>2.35</v>
      </c>
      <c r="BG33">
        <v>1.98</v>
      </c>
      <c r="BH33">
        <v>5.77</v>
      </c>
      <c r="BI33">
        <v>7.17</v>
      </c>
      <c r="BJ33">
        <v>3.11</v>
      </c>
      <c r="BK33">
        <v>2.95</v>
      </c>
      <c r="BL33">
        <v>1.91</v>
      </c>
      <c r="BM33">
        <v>0</v>
      </c>
      <c r="BN33">
        <v>0.5</v>
      </c>
      <c r="BO33">
        <v>16.21</v>
      </c>
      <c r="BP33">
        <v>3.98</v>
      </c>
      <c r="BQ33">
        <v>4.3899999999999997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79.740000000000009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59.359499999999997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27.608000000000001</v>
      </c>
      <c r="AG34">
        <v>37.166400000000003</v>
      </c>
      <c r="AH34">
        <v>140.34540000000001</v>
      </c>
      <c r="AI34">
        <v>14.003</v>
      </c>
      <c r="AJ34">
        <v>0</v>
      </c>
      <c r="AK34">
        <v>0</v>
      </c>
      <c r="AL34">
        <v>83.664000000000001</v>
      </c>
      <c r="AM34">
        <v>0</v>
      </c>
      <c r="AN34">
        <v>0.84172000000000002</v>
      </c>
      <c r="AO34">
        <v>28.812000000000001</v>
      </c>
      <c r="AP34">
        <v>11.529</v>
      </c>
      <c r="AQ34">
        <v>46.683</v>
      </c>
      <c r="AR34">
        <v>21.523199999999999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79.740000000000009</v>
      </c>
      <c r="BA34">
        <f t="shared" si="1"/>
        <v>2649.6405650000006</v>
      </c>
      <c r="BD34">
        <v>24.07</v>
      </c>
      <c r="BE34">
        <v>3.81</v>
      </c>
      <c r="BF34">
        <v>2.35</v>
      </c>
      <c r="BG34">
        <v>1.98</v>
      </c>
      <c r="BH34">
        <v>5.77</v>
      </c>
      <c r="BI34">
        <v>7.17</v>
      </c>
      <c r="BJ34">
        <v>3.11</v>
      </c>
      <c r="BK34">
        <v>2.95</v>
      </c>
      <c r="BL34">
        <v>1.91</v>
      </c>
      <c r="BM34">
        <v>0</v>
      </c>
      <c r="BN34">
        <v>0.5</v>
      </c>
      <c r="BO34">
        <v>16.21</v>
      </c>
      <c r="BP34">
        <v>3.98</v>
      </c>
      <c r="BQ34">
        <v>4.3899999999999997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79.740000000000009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59.359499999999997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18.734000000000002</v>
      </c>
      <c r="AG35">
        <v>37.166400000000003</v>
      </c>
      <c r="AH35">
        <v>140.34540000000001</v>
      </c>
      <c r="AI35">
        <v>14.003</v>
      </c>
      <c r="AJ35">
        <v>0</v>
      </c>
      <c r="AK35">
        <v>0</v>
      </c>
      <c r="AL35">
        <v>79.364599999999996</v>
      </c>
      <c r="AM35">
        <v>0</v>
      </c>
      <c r="AN35">
        <v>0.84172000000000002</v>
      </c>
      <c r="AO35">
        <v>28.812000000000001</v>
      </c>
      <c r="AP35">
        <v>11.529</v>
      </c>
      <c r="AQ35">
        <v>31.122</v>
      </c>
      <c r="AR35">
        <v>21.523199999999999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79.769999999999982</v>
      </c>
      <c r="BA35">
        <f t="shared" si="1"/>
        <v>2620.9361650000001</v>
      </c>
      <c r="BD35">
        <v>24.07</v>
      </c>
      <c r="BE35">
        <v>3.81</v>
      </c>
      <c r="BF35">
        <v>2.38</v>
      </c>
      <c r="BG35">
        <v>1.98</v>
      </c>
      <c r="BH35">
        <v>5.77</v>
      </c>
      <c r="BI35">
        <v>7.17</v>
      </c>
      <c r="BJ35">
        <v>3.11</v>
      </c>
      <c r="BK35">
        <v>2.95</v>
      </c>
      <c r="BL35">
        <v>1.91</v>
      </c>
      <c r="BM35">
        <v>0</v>
      </c>
      <c r="BN35">
        <v>0.5</v>
      </c>
      <c r="BO35">
        <v>16.21</v>
      </c>
      <c r="BP35">
        <v>3.98</v>
      </c>
      <c r="BQ35">
        <v>4.3899999999999997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79.769999999999982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59.359499999999997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18.734000000000002</v>
      </c>
      <c r="AG36">
        <v>37.166400000000003</v>
      </c>
      <c r="AH36">
        <v>140.34540000000001</v>
      </c>
      <c r="AI36">
        <v>14.003</v>
      </c>
      <c r="AJ36">
        <v>0</v>
      </c>
      <c r="AK36">
        <v>0</v>
      </c>
      <c r="AL36">
        <v>79.364599999999996</v>
      </c>
      <c r="AM36">
        <v>0</v>
      </c>
      <c r="AN36">
        <v>0.84172000000000002</v>
      </c>
      <c r="AO36">
        <v>28.812000000000001</v>
      </c>
      <c r="AP36">
        <v>11.529</v>
      </c>
      <c r="AQ36">
        <v>15.561</v>
      </c>
      <c r="AR36">
        <v>21.523199999999999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79.769999999999982</v>
      </c>
      <c r="BA36">
        <f t="shared" si="1"/>
        <v>2605.3751650000004</v>
      </c>
      <c r="BD36">
        <v>24.07</v>
      </c>
      <c r="BE36">
        <v>3.81</v>
      </c>
      <c r="BF36">
        <v>2.38</v>
      </c>
      <c r="BG36">
        <v>1.98</v>
      </c>
      <c r="BH36">
        <v>5.77</v>
      </c>
      <c r="BI36">
        <v>7.17</v>
      </c>
      <c r="BJ36">
        <v>3.11</v>
      </c>
      <c r="BK36">
        <v>2.95</v>
      </c>
      <c r="BL36">
        <v>1.91</v>
      </c>
      <c r="BM36">
        <v>0</v>
      </c>
      <c r="BN36">
        <v>0.5</v>
      </c>
      <c r="BO36">
        <v>16.21</v>
      </c>
      <c r="BP36">
        <v>3.98</v>
      </c>
      <c r="BQ36">
        <v>4.3899999999999997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79.769999999999982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59.359499999999997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18.734000000000002</v>
      </c>
      <c r="AG37">
        <v>37.166400000000003</v>
      </c>
      <c r="AH37">
        <v>140.34540000000001</v>
      </c>
      <c r="AI37">
        <v>14.003</v>
      </c>
      <c r="AJ37">
        <v>0</v>
      </c>
      <c r="AK37">
        <v>0</v>
      </c>
      <c r="AL37">
        <v>79.364599999999996</v>
      </c>
      <c r="AM37">
        <v>0</v>
      </c>
      <c r="AN37">
        <v>0.84172000000000002</v>
      </c>
      <c r="AO37">
        <v>28.812000000000001</v>
      </c>
      <c r="AP37">
        <v>5.7645</v>
      </c>
      <c r="AQ37">
        <v>0</v>
      </c>
      <c r="AR37">
        <v>32.553840000000001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79.769999999999982</v>
      </c>
      <c r="BA37">
        <f t="shared" si="1"/>
        <v>2595.0803050000004</v>
      </c>
      <c r="BD37">
        <v>24.07</v>
      </c>
      <c r="BE37">
        <v>3.81</v>
      </c>
      <c r="BF37">
        <v>2.38</v>
      </c>
      <c r="BG37">
        <v>1.98</v>
      </c>
      <c r="BH37">
        <v>5.77</v>
      </c>
      <c r="BI37">
        <v>7.17</v>
      </c>
      <c r="BJ37">
        <v>3.11</v>
      </c>
      <c r="BK37">
        <v>2.95</v>
      </c>
      <c r="BL37">
        <v>1.91</v>
      </c>
      <c r="BM37">
        <v>0</v>
      </c>
      <c r="BN37">
        <v>0.5</v>
      </c>
      <c r="BO37">
        <v>16.21</v>
      </c>
      <c r="BP37">
        <v>3.98</v>
      </c>
      <c r="BQ37">
        <v>4.3899999999999997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79.769999999999982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59.359499999999997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18.734000000000002</v>
      </c>
      <c r="AG38">
        <v>37.166400000000003</v>
      </c>
      <c r="AH38">
        <v>140.34540000000001</v>
      </c>
      <c r="AI38">
        <v>14.003</v>
      </c>
      <c r="AJ38">
        <v>0</v>
      </c>
      <c r="AK38">
        <v>0</v>
      </c>
      <c r="AL38">
        <v>79.364599999999996</v>
      </c>
      <c r="AM38">
        <v>0</v>
      </c>
      <c r="AN38">
        <v>0.84172000000000002</v>
      </c>
      <c r="AO38">
        <v>28.812000000000001</v>
      </c>
      <c r="AP38">
        <v>5.7645</v>
      </c>
      <c r="AQ38">
        <v>0</v>
      </c>
      <c r="AR38">
        <v>32.553840000000001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79.769999999999982</v>
      </c>
      <c r="BA38">
        <f t="shared" si="1"/>
        <v>2595.0803050000004</v>
      </c>
      <c r="BD38">
        <v>24.07</v>
      </c>
      <c r="BE38">
        <v>3.81</v>
      </c>
      <c r="BF38">
        <v>2.38</v>
      </c>
      <c r="BG38">
        <v>1.98</v>
      </c>
      <c r="BH38">
        <v>5.77</v>
      </c>
      <c r="BI38">
        <v>7.17</v>
      </c>
      <c r="BJ38">
        <v>3.11</v>
      </c>
      <c r="BK38">
        <v>2.95</v>
      </c>
      <c r="BL38">
        <v>1.91</v>
      </c>
      <c r="BM38">
        <v>0</v>
      </c>
      <c r="BN38">
        <v>0.5</v>
      </c>
      <c r="BO38">
        <v>16.21</v>
      </c>
      <c r="BP38">
        <v>3.98</v>
      </c>
      <c r="BQ38">
        <v>4.3899999999999997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79.769999999999982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59.359499999999997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18.734000000000002</v>
      </c>
      <c r="AG39">
        <v>37.166400000000003</v>
      </c>
      <c r="AH39">
        <v>140.34540000000001</v>
      </c>
      <c r="AI39">
        <v>14.003</v>
      </c>
      <c r="AJ39">
        <v>0</v>
      </c>
      <c r="AK39">
        <v>0</v>
      </c>
      <c r="AL39">
        <v>79.364599999999996</v>
      </c>
      <c r="AM39">
        <v>0</v>
      </c>
      <c r="AN39">
        <v>0.84172000000000002</v>
      </c>
      <c r="AO39">
        <v>28.224</v>
      </c>
      <c r="AP39">
        <v>5.7645</v>
      </c>
      <c r="AQ39">
        <v>0</v>
      </c>
      <c r="AR39">
        <v>32.553840000000001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79.949999999999989</v>
      </c>
      <c r="BA39">
        <f t="shared" si="1"/>
        <v>2588.1185050000004</v>
      </c>
      <c r="BD39">
        <v>24.07</v>
      </c>
      <c r="BE39">
        <v>3.81</v>
      </c>
      <c r="BF39">
        <v>2.38</v>
      </c>
      <c r="BG39">
        <v>1.98</v>
      </c>
      <c r="BH39">
        <v>5.77</v>
      </c>
      <c r="BI39">
        <v>7.17</v>
      </c>
      <c r="BJ39">
        <v>3.11</v>
      </c>
      <c r="BK39">
        <v>2.95</v>
      </c>
      <c r="BL39">
        <v>2.09</v>
      </c>
      <c r="BM39">
        <v>0</v>
      </c>
      <c r="BN39">
        <v>0.5</v>
      </c>
      <c r="BO39">
        <v>16.21</v>
      </c>
      <c r="BP39">
        <v>3.98</v>
      </c>
      <c r="BQ39">
        <v>4.3899999999999997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79.949999999999989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59.359499999999997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18.734000000000002</v>
      </c>
      <c r="AG40">
        <v>37.166400000000003</v>
      </c>
      <c r="AH40">
        <v>140.34540000000001</v>
      </c>
      <c r="AI40">
        <v>14.003</v>
      </c>
      <c r="AJ40">
        <v>0</v>
      </c>
      <c r="AK40">
        <v>0</v>
      </c>
      <c r="AL40">
        <v>79.364599999999996</v>
      </c>
      <c r="AM40">
        <v>0</v>
      </c>
      <c r="AN40">
        <v>0.84172000000000002</v>
      </c>
      <c r="AO40">
        <v>28.224</v>
      </c>
      <c r="AP40">
        <v>5.7645</v>
      </c>
      <c r="AQ40">
        <v>0</v>
      </c>
      <c r="AR40">
        <v>21.523199999999999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79.949999999999989</v>
      </c>
      <c r="BA40">
        <f t="shared" si="1"/>
        <v>2577.0878650000004</v>
      </c>
      <c r="BD40">
        <v>24.07</v>
      </c>
      <c r="BE40">
        <v>3.81</v>
      </c>
      <c r="BF40">
        <v>2.38</v>
      </c>
      <c r="BG40">
        <v>1.98</v>
      </c>
      <c r="BH40">
        <v>5.77</v>
      </c>
      <c r="BI40">
        <v>7.17</v>
      </c>
      <c r="BJ40">
        <v>3.11</v>
      </c>
      <c r="BK40">
        <v>2.95</v>
      </c>
      <c r="BL40">
        <v>2.09</v>
      </c>
      <c r="BM40">
        <v>0</v>
      </c>
      <c r="BN40">
        <v>0.5</v>
      </c>
      <c r="BO40">
        <v>16.21</v>
      </c>
      <c r="BP40">
        <v>3.98</v>
      </c>
      <c r="BQ40">
        <v>4.3899999999999997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79.949999999999989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59.359499999999997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18.734000000000002</v>
      </c>
      <c r="AG41">
        <v>37.166400000000003</v>
      </c>
      <c r="AH41">
        <v>140.34540000000001</v>
      </c>
      <c r="AI41">
        <v>15.276</v>
      </c>
      <c r="AJ41">
        <v>0</v>
      </c>
      <c r="AK41">
        <v>0</v>
      </c>
      <c r="AL41">
        <v>79.364599999999996</v>
      </c>
      <c r="AM41">
        <v>0</v>
      </c>
      <c r="AN41">
        <v>0.84172000000000002</v>
      </c>
      <c r="AO41">
        <v>28.224</v>
      </c>
      <c r="AP41">
        <v>11.529</v>
      </c>
      <c r="AQ41">
        <v>0</v>
      </c>
      <c r="AR41">
        <v>21.523199999999999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79.949999999999989</v>
      </c>
      <c r="BA41">
        <f t="shared" si="1"/>
        <v>2584.1253649999999</v>
      </c>
      <c r="BD41">
        <v>24.07</v>
      </c>
      <c r="BE41">
        <v>3.81</v>
      </c>
      <c r="BF41">
        <v>2.38</v>
      </c>
      <c r="BG41">
        <v>1.98</v>
      </c>
      <c r="BH41">
        <v>5.77</v>
      </c>
      <c r="BI41">
        <v>7.17</v>
      </c>
      <c r="BJ41">
        <v>3.11</v>
      </c>
      <c r="BK41">
        <v>2.95</v>
      </c>
      <c r="BL41">
        <v>2.09</v>
      </c>
      <c r="BM41">
        <v>0</v>
      </c>
      <c r="BN41">
        <v>0.5</v>
      </c>
      <c r="BO41">
        <v>16.21</v>
      </c>
      <c r="BP41">
        <v>3.98</v>
      </c>
      <c r="BQ41">
        <v>4.3899999999999997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79.949999999999989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59.359499999999997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18.734000000000002</v>
      </c>
      <c r="AG42">
        <v>37.166400000000003</v>
      </c>
      <c r="AH42">
        <v>140.34540000000001</v>
      </c>
      <c r="AI42">
        <v>15.276</v>
      </c>
      <c r="AJ42">
        <v>0</v>
      </c>
      <c r="AK42">
        <v>0</v>
      </c>
      <c r="AL42">
        <v>79.364599999999996</v>
      </c>
      <c r="AM42">
        <v>0</v>
      </c>
      <c r="AN42">
        <v>0.84172000000000002</v>
      </c>
      <c r="AO42">
        <v>28.224</v>
      </c>
      <c r="AP42">
        <v>11.529</v>
      </c>
      <c r="AQ42">
        <v>0</v>
      </c>
      <c r="AR42">
        <v>21.523199999999999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80.03</v>
      </c>
      <c r="BA42">
        <f t="shared" si="1"/>
        <v>2584.2053650000003</v>
      </c>
      <c r="BD42">
        <v>24.07</v>
      </c>
      <c r="BE42">
        <v>3.81</v>
      </c>
      <c r="BF42">
        <v>2.38</v>
      </c>
      <c r="BG42">
        <v>1.98</v>
      </c>
      <c r="BH42">
        <v>5.77</v>
      </c>
      <c r="BI42">
        <v>7.17</v>
      </c>
      <c r="BJ42">
        <v>3.11</v>
      </c>
      <c r="BK42">
        <v>2.99</v>
      </c>
      <c r="BL42">
        <v>2.13</v>
      </c>
      <c r="BM42">
        <v>0</v>
      </c>
      <c r="BN42">
        <v>0.5</v>
      </c>
      <c r="BO42">
        <v>16.21</v>
      </c>
      <c r="BP42">
        <v>3.98</v>
      </c>
      <c r="BQ42">
        <v>4.3899999999999997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80.03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59.359499999999997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140.34540000000001</v>
      </c>
      <c r="AI43">
        <v>15.276</v>
      </c>
      <c r="AJ43">
        <v>0</v>
      </c>
      <c r="AK43">
        <v>0</v>
      </c>
      <c r="AL43">
        <v>79.364599999999996</v>
      </c>
      <c r="AM43">
        <v>0</v>
      </c>
      <c r="AN43">
        <v>0.84172000000000002</v>
      </c>
      <c r="AO43">
        <v>28.224</v>
      </c>
      <c r="AP43">
        <v>11.529</v>
      </c>
      <c r="AQ43">
        <v>0</v>
      </c>
      <c r="AR43">
        <v>21.523199999999999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80.03</v>
      </c>
      <c r="BA43">
        <f t="shared" si="1"/>
        <v>2551.3908450000004</v>
      </c>
      <c r="BD43">
        <v>24.07</v>
      </c>
      <c r="BE43">
        <v>3.81</v>
      </c>
      <c r="BF43">
        <v>2.38</v>
      </c>
      <c r="BG43">
        <v>1.98</v>
      </c>
      <c r="BH43">
        <v>5.77</v>
      </c>
      <c r="BI43">
        <v>7.17</v>
      </c>
      <c r="BJ43">
        <v>3.11</v>
      </c>
      <c r="BK43">
        <v>2.99</v>
      </c>
      <c r="BL43">
        <v>2.13</v>
      </c>
      <c r="BM43">
        <v>0</v>
      </c>
      <c r="BN43">
        <v>0.5</v>
      </c>
      <c r="BO43">
        <v>16.21</v>
      </c>
      <c r="BP43">
        <v>3.98</v>
      </c>
      <c r="BQ43">
        <v>4.3899999999999997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80.03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59.359499999999997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140.34540000000001</v>
      </c>
      <c r="AI44">
        <v>15.276</v>
      </c>
      <c r="AJ44">
        <v>0</v>
      </c>
      <c r="AK44">
        <v>0</v>
      </c>
      <c r="AL44">
        <v>79.364599999999996</v>
      </c>
      <c r="AM44">
        <v>0</v>
      </c>
      <c r="AN44">
        <v>0.84172000000000002</v>
      </c>
      <c r="AO44">
        <v>28.224</v>
      </c>
      <c r="AP44">
        <v>11.529</v>
      </c>
      <c r="AQ44">
        <v>0</v>
      </c>
      <c r="AR44">
        <v>21.523199999999999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80.16</v>
      </c>
      <c r="BA44">
        <f t="shared" si="1"/>
        <v>2551.520845</v>
      </c>
      <c r="BD44">
        <v>24.07</v>
      </c>
      <c r="BE44">
        <v>3.81</v>
      </c>
      <c r="BF44">
        <v>2.38</v>
      </c>
      <c r="BG44">
        <v>1.98</v>
      </c>
      <c r="BH44">
        <v>5.77</v>
      </c>
      <c r="BI44">
        <v>7.17</v>
      </c>
      <c r="BJ44">
        <v>3.11</v>
      </c>
      <c r="BK44">
        <v>3.05</v>
      </c>
      <c r="BL44">
        <v>2.2000000000000002</v>
      </c>
      <c r="BM44">
        <v>0</v>
      </c>
      <c r="BN44">
        <v>0.5</v>
      </c>
      <c r="BO44">
        <v>16.21</v>
      </c>
      <c r="BP44">
        <v>3.98</v>
      </c>
      <c r="BQ44">
        <v>4.3899999999999997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80.16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59.359499999999997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140.34540000000001</v>
      </c>
      <c r="AI45">
        <v>15.276</v>
      </c>
      <c r="AJ45">
        <v>0</v>
      </c>
      <c r="AK45">
        <v>0</v>
      </c>
      <c r="AL45">
        <v>79.364599999999996</v>
      </c>
      <c r="AM45">
        <v>0</v>
      </c>
      <c r="AN45">
        <v>0.84172000000000002</v>
      </c>
      <c r="AO45">
        <v>28.224</v>
      </c>
      <c r="AP45">
        <v>11.529</v>
      </c>
      <c r="AQ45">
        <v>0</v>
      </c>
      <c r="AR45">
        <v>21.523199999999999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80.349999999999994</v>
      </c>
      <c r="BA45">
        <f t="shared" si="1"/>
        <v>2551.7108450000001</v>
      </c>
      <c r="BD45">
        <v>24.07</v>
      </c>
      <c r="BE45">
        <v>3.81</v>
      </c>
      <c r="BF45">
        <v>2.38</v>
      </c>
      <c r="BG45">
        <v>1.98</v>
      </c>
      <c r="BH45">
        <v>5.77</v>
      </c>
      <c r="BI45">
        <v>7.17</v>
      </c>
      <c r="BJ45">
        <v>3.11</v>
      </c>
      <c r="BK45">
        <v>3.24</v>
      </c>
      <c r="BL45">
        <v>2.2000000000000002</v>
      </c>
      <c r="BM45">
        <v>0</v>
      </c>
      <c r="BN45">
        <v>0.5</v>
      </c>
      <c r="BO45">
        <v>16.21</v>
      </c>
      <c r="BP45">
        <v>3.98</v>
      </c>
      <c r="BQ45">
        <v>4.3899999999999997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80.349999999999994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59.359499999999997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140.34540000000001</v>
      </c>
      <c r="AI46">
        <v>15.276</v>
      </c>
      <c r="AJ46">
        <v>0</v>
      </c>
      <c r="AK46">
        <v>0</v>
      </c>
      <c r="AL46">
        <v>79.364599999999996</v>
      </c>
      <c r="AM46">
        <v>0</v>
      </c>
      <c r="AN46">
        <v>0.84172000000000002</v>
      </c>
      <c r="AO46">
        <v>28.224</v>
      </c>
      <c r="AP46">
        <v>11.529</v>
      </c>
      <c r="AQ46">
        <v>0</v>
      </c>
      <c r="AR46">
        <v>21.523199999999999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80.41</v>
      </c>
      <c r="BA46">
        <f t="shared" si="1"/>
        <v>2551.770845</v>
      </c>
      <c r="BD46">
        <v>24.07</v>
      </c>
      <c r="BE46">
        <v>3.81</v>
      </c>
      <c r="BF46">
        <v>2.38</v>
      </c>
      <c r="BG46">
        <v>1.98</v>
      </c>
      <c r="BH46">
        <v>5.77</v>
      </c>
      <c r="BI46">
        <v>7.17</v>
      </c>
      <c r="BJ46">
        <v>3.11</v>
      </c>
      <c r="BK46">
        <v>3.3</v>
      </c>
      <c r="BL46">
        <v>2.2000000000000002</v>
      </c>
      <c r="BM46">
        <v>0</v>
      </c>
      <c r="BN46">
        <v>0.5</v>
      </c>
      <c r="BO46">
        <v>16.21</v>
      </c>
      <c r="BP46">
        <v>3.98</v>
      </c>
      <c r="BQ46">
        <v>4.3899999999999997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80.41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59.359499999999997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146.785</v>
      </c>
      <c r="AI47">
        <v>15.276</v>
      </c>
      <c r="AJ47">
        <v>0</v>
      </c>
      <c r="AK47">
        <v>0</v>
      </c>
      <c r="AL47">
        <v>79.364599999999996</v>
      </c>
      <c r="AM47">
        <v>0</v>
      </c>
      <c r="AN47">
        <v>0.84172000000000002</v>
      </c>
      <c r="AO47">
        <v>28.224</v>
      </c>
      <c r="AP47">
        <v>11.529</v>
      </c>
      <c r="AQ47">
        <v>0</v>
      </c>
      <c r="AR47">
        <v>29.5944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80.47</v>
      </c>
      <c r="BA47">
        <f t="shared" si="1"/>
        <v>2566.3416449999995</v>
      </c>
      <c r="BD47">
        <v>24.07</v>
      </c>
      <c r="BE47">
        <v>3.81</v>
      </c>
      <c r="BF47">
        <v>2.38</v>
      </c>
      <c r="BG47">
        <v>1.98</v>
      </c>
      <c r="BH47">
        <v>5.77</v>
      </c>
      <c r="BI47">
        <v>7.17</v>
      </c>
      <c r="BJ47">
        <v>3.11</v>
      </c>
      <c r="BK47">
        <v>3.36</v>
      </c>
      <c r="BL47">
        <v>2.2000000000000002</v>
      </c>
      <c r="BM47">
        <v>0</v>
      </c>
      <c r="BN47">
        <v>0.5</v>
      </c>
      <c r="BO47">
        <v>16.21</v>
      </c>
      <c r="BP47">
        <v>3.98</v>
      </c>
      <c r="BQ47">
        <v>4.3899999999999997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80.47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59.359499999999997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37.166400000000003</v>
      </c>
      <c r="AH48">
        <v>146.785</v>
      </c>
      <c r="AI48">
        <v>15.276</v>
      </c>
      <c r="AJ48">
        <v>0</v>
      </c>
      <c r="AK48">
        <v>0</v>
      </c>
      <c r="AL48">
        <v>79.364599999999996</v>
      </c>
      <c r="AM48">
        <v>0</v>
      </c>
      <c r="AN48">
        <v>0.84172000000000002</v>
      </c>
      <c r="AO48">
        <v>28.224</v>
      </c>
      <c r="AP48">
        <v>11.529</v>
      </c>
      <c r="AQ48">
        <v>0</v>
      </c>
      <c r="AR48">
        <v>29.5944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80.63</v>
      </c>
      <c r="BA48">
        <f t="shared" si="1"/>
        <v>2566.5016449999998</v>
      </c>
      <c r="BD48">
        <v>24.07</v>
      </c>
      <c r="BE48">
        <v>3.81</v>
      </c>
      <c r="BF48">
        <v>2.38</v>
      </c>
      <c r="BG48">
        <v>1.98</v>
      </c>
      <c r="BH48">
        <v>5.77</v>
      </c>
      <c r="BI48">
        <v>7.17</v>
      </c>
      <c r="BJ48">
        <v>3.11</v>
      </c>
      <c r="BK48">
        <v>3.52</v>
      </c>
      <c r="BL48">
        <v>2.2000000000000002</v>
      </c>
      <c r="BM48">
        <v>0</v>
      </c>
      <c r="BN48">
        <v>0.5</v>
      </c>
      <c r="BO48">
        <v>16.21</v>
      </c>
      <c r="BP48">
        <v>3.98</v>
      </c>
      <c r="BQ48">
        <v>4.3899999999999997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80.63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61.832813000000002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37.166400000000003</v>
      </c>
      <c r="AH49">
        <v>146.785</v>
      </c>
      <c r="AI49">
        <v>3.1825000000000001</v>
      </c>
      <c r="AJ49">
        <v>0</v>
      </c>
      <c r="AK49">
        <v>0</v>
      </c>
      <c r="AL49">
        <v>79.364599999999996</v>
      </c>
      <c r="AM49">
        <v>0</v>
      </c>
      <c r="AN49">
        <v>0.84172000000000002</v>
      </c>
      <c r="AO49">
        <v>28.224</v>
      </c>
      <c r="AP49">
        <v>11.529</v>
      </c>
      <c r="AQ49">
        <v>0</v>
      </c>
      <c r="AR49">
        <v>29.5944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80.75</v>
      </c>
      <c r="BA49">
        <f t="shared" si="1"/>
        <v>2557.0014579999997</v>
      </c>
      <c r="BD49">
        <v>24.07</v>
      </c>
      <c r="BE49">
        <v>3.81</v>
      </c>
      <c r="BF49">
        <v>2.38</v>
      </c>
      <c r="BG49">
        <v>1.98</v>
      </c>
      <c r="BH49">
        <v>5.77</v>
      </c>
      <c r="BI49">
        <v>7.17</v>
      </c>
      <c r="BJ49">
        <v>3.11</v>
      </c>
      <c r="BK49">
        <v>3.64</v>
      </c>
      <c r="BL49">
        <v>2.2000000000000002</v>
      </c>
      <c r="BM49">
        <v>0</v>
      </c>
      <c r="BN49">
        <v>0.5</v>
      </c>
      <c r="BO49">
        <v>16.21</v>
      </c>
      <c r="BP49">
        <v>3.98</v>
      </c>
      <c r="BQ49">
        <v>4.3899999999999997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80.75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61.832813000000002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37.166400000000003</v>
      </c>
      <c r="AH50">
        <v>146.785</v>
      </c>
      <c r="AI50">
        <v>3.1825000000000001</v>
      </c>
      <c r="AJ50">
        <v>0</v>
      </c>
      <c r="AK50">
        <v>0</v>
      </c>
      <c r="AL50">
        <v>79.364599999999996</v>
      </c>
      <c r="AM50">
        <v>0</v>
      </c>
      <c r="AN50">
        <v>0.84172000000000002</v>
      </c>
      <c r="AO50">
        <v>28.224</v>
      </c>
      <c r="AP50">
        <v>11.529</v>
      </c>
      <c r="AQ50">
        <v>0</v>
      </c>
      <c r="AR50">
        <v>29.5944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80.91</v>
      </c>
      <c r="BA50">
        <f t="shared" si="1"/>
        <v>2557.1614579999996</v>
      </c>
      <c r="BD50">
        <v>24.07</v>
      </c>
      <c r="BE50">
        <v>3.81</v>
      </c>
      <c r="BF50">
        <v>2.38</v>
      </c>
      <c r="BG50">
        <v>1.98</v>
      </c>
      <c r="BH50">
        <v>5.77</v>
      </c>
      <c r="BI50">
        <v>7.17</v>
      </c>
      <c r="BJ50">
        <v>3.11</v>
      </c>
      <c r="BK50">
        <v>3.8</v>
      </c>
      <c r="BL50">
        <v>2.2000000000000002</v>
      </c>
      <c r="BM50">
        <v>0</v>
      </c>
      <c r="BN50">
        <v>0.5</v>
      </c>
      <c r="BO50">
        <v>16.21</v>
      </c>
      <c r="BP50">
        <v>3.98</v>
      </c>
      <c r="BQ50">
        <v>4.3899999999999997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80.91</v>
      </c>
    </row>
    <row r="51" spans="1:75">
      <c r="A51" t="s">
        <v>93</v>
      </c>
      <c r="B51">
        <v>0</v>
      </c>
      <c r="C51">
        <v>35.700000000000003</v>
      </c>
      <c r="D51">
        <v>6.8250000000000002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61.832813000000002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37.166400000000003</v>
      </c>
      <c r="AH51">
        <v>146.785</v>
      </c>
      <c r="AI51">
        <v>0</v>
      </c>
      <c r="AJ51">
        <v>0</v>
      </c>
      <c r="AK51">
        <v>0</v>
      </c>
      <c r="AL51">
        <v>79.364599999999996</v>
      </c>
      <c r="AM51">
        <v>0</v>
      </c>
      <c r="AN51">
        <v>0.84172000000000002</v>
      </c>
      <c r="AO51">
        <v>28.224</v>
      </c>
      <c r="AP51">
        <v>11.529</v>
      </c>
      <c r="AQ51">
        <v>0</v>
      </c>
      <c r="AR51">
        <v>22.868400000000001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80.989999999999995</v>
      </c>
      <c r="BA51">
        <f t="shared" si="1"/>
        <v>2547.3329579999995</v>
      </c>
      <c r="BD51">
        <v>24.07</v>
      </c>
      <c r="BE51">
        <v>3.81</v>
      </c>
      <c r="BF51">
        <v>2.38</v>
      </c>
      <c r="BG51">
        <v>1.98</v>
      </c>
      <c r="BH51">
        <v>5.77</v>
      </c>
      <c r="BI51">
        <v>7.17</v>
      </c>
      <c r="BJ51">
        <v>3.11</v>
      </c>
      <c r="BK51">
        <v>3.88</v>
      </c>
      <c r="BL51">
        <v>2.2000000000000002</v>
      </c>
      <c r="BM51">
        <v>0</v>
      </c>
      <c r="BN51">
        <v>0.5</v>
      </c>
      <c r="BO51">
        <v>16.21</v>
      </c>
      <c r="BP51">
        <v>3.98</v>
      </c>
      <c r="BQ51">
        <v>4.3899999999999997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80.989999999999995</v>
      </c>
    </row>
    <row r="52" spans="1:75">
      <c r="A52" t="s">
        <v>94</v>
      </c>
      <c r="B52">
        <v>0</v>
      </c>
      <c r="C52">
        <v>35.700000000000003</v>
      </c>
      <c r="D52">
        <v>6.8250000000000002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61.832813000000002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37.166400000000003</v>
      </c>
      <c r="AH52">
        <v>146.785</v>
      </c>
      <c r="AI52">
        <v>0</v>
      </c>
      <c r="AJ52">
        <v>0</v>
      </c>
      <c r="AK52">
        <v>0</v>
      </c>
      <c r="AL52">
        <v>79.364599999999996</v>
      </c>
      <c r="AM52">
        <v>0</v>
      </c>
      <c r="AN52">
        <v>0.84172000000000002</v>
      </c>
      <c r="AO52">
        <v>28.224</v>
      </c>
      <c r="AP52">
        <v>11.529</v>
      </c>
      <c r="AQ52">
        <v>0</v>
      </c>
      <c r="AR52">
        <v>22.868400000000001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81.099999999999994</v>
      </c>
      <c r="BA52">
        <f t="shared" si="1"/>
        <v>2547.4429579999996</v>
      </c>
      <c r="BD52">
        <v>24.07</v>
      </c>
      <c r="BE52">
        <v>3.81</v>
      </c>
      <c r="BF52">
        <v>2.38</v>
      </c>
      <c r="BG52">
        <v>1.98</v>
      </c>
      <c r="BH52">
        <v>5.77</v>
      </c>
      <c r="BI52">
        <v>7.17</v>
      </c>
      <c r="BJ52">
        <v>3.11</v>
      </c>
      <c r="BK52">
        <v>3.99</v>
      </c>
      <c r="BL52">
        <v>2.2000000000000002</v>
      </c>
      <c r="BM52">
        <v>0</v>
      </c>
      <c r="BN52">
        <v>0.5</v>
      </c>
      <c r="BO52">
        <v>16.21</v>
      </c>
      <c r="BP52">
        <v>3.98</v>
      </c>
      <c r="BQ52">
        <v>4.3899999999999997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81.099999999999994</v>
      </c>
    </row>
    <row r="53" spans="1:75">
      <c r="A53" t="s">
        <v>95</v>
      </c>
      <c r="B53">
        <v>0</v>
      </c>
      <c r="C53">
        <v>35.700000000000003</v>
      </c>
      <c r="D53">
        <v>6.8250000000000002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61.832813000000002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37.166400000000003</v>
      </c>
      <c r="AH53">
        <v>146.785</v>
      </c>
      <c r="AI53">
        <v>0</v>
      </c>
      <c r="AJ53">
        <v>0</v>
      </c>
      <c r="AK53">
        <v>0</v>
      </c>
      <c r="AL53">
        <v>79.364599999999996</v>
      </c>
      <c r="AM53">
        <v>0</v>
      </c>
      <c r="AN53">
        <v>0.84172000000000002</v>
      </c>
      <c r="AO53">
        <v>28.224</v>
      </c>
      <c r="AP53">
        <v>11.529</v>
      </c>
      <c r="AQ53">
        <v>0</v>
      </c>
      <c r="AR53">
        <v>26.904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81.099999999999994</v>
      </c>
      <c r="BA53">
        <f t="shared" si="1"/>
        <v>2551.4785579999998</v>
      </c>
      <c r="BD53">
        <v>24.07</v>
      </c>
      <c r="BE53">
        <v>3.81</v>
      </c>
      <c r="BF53">
        <v>2.38</v>
      </c>
      <c r="BG53">
        <v>1.98</v>
      </c>
      <c r="BH53">
        <v>5.77</v>
      </c>
      <c r="BI53">
        <v>7.17</v>
      </c>
      <c r="BJ53">
        <v>3.11</v>
      </c>
      <c r="BK53">
        <v>3.99</v>
      </c>
      <c r="BL53">
        <v>2.2000000000000002</v>
      </c>
      <c r="BM53">
        <v>0</v>
      </c>
      <c r="BN53">
        <v>0.5</v>
      </c>
      <c r="BO53">
        <v>16.21</v>
      </c>
      <c r="BP53">
        <v>3.98</v>
      </c>
      <c r="BQ53">
        <v>4.3899999999999997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81.099999999999994</v>
      </c>
    </row>
    <row r="54" spans="1:75">
      <c r="A54" t="s">
        <v>96</v>
      </c>
      <c r="B54">
        <v>0</v>
      </c>
      <c r="C54">
        <v>35.700000000000003</v>
      </c>
      <c r="D54">
        <v>6.8250000000000002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61.832813000000002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37.166400000000003</v>
      </c>
      <c r="AH54">
        <v>146.785</v>
      </c>
      <c r="AI54">
        <v>0</v>
      </c>
      <c r="AJ54">
        <v>0</v>
      </c>
      <c r="AK54">
        <v>0</v>
      </c>
      <c r="AL54">
        <v>79.364599999999996</v>
      </c>
      <c r="AM54">
        <v>0</v>
      </c>
      <c r="AN54">
        <v>0.84172000000000002</v>
      </c>
      <c r="AO54">
        <v>28.224</v>
      </c>
      <c r="AP54">
        <v>11.529</v>
      </c>
      <c r="AQ54">
        <v>0</v>
      </c>
      <c r="AR54">
        <v>26.904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80.929999999999978</v>
      </c>
      <c r="BA54">
        <f t="shared" si="1"/>
        <v>2551.3085579999997</v>
      </c>
      <c r="BD54">
        <v>24.07</v>
      </c>
      <c r="BE54">
        <v>3.81</v>
      </c>
      <c r="BF54">
        <v>2.38</v>
      </c>
      <c r="BG54">
        <v>1.98</v>
      </c>
      <c r="BH54">
        <v>5.77</v>
      </c>
      <c r="BI54">
        <v>7.17</v>
      </c>
      <c r="BJ54">
        <v>3.11</v>
      </c>
      <c r="BK54">
        <v>3.9</v>
      </c>
      <c r="BL54">
        <v>2.12</v>
      </c>
      <c r="BM54">
        <v>0</v>
      </c>
      <c r="BN54">
        <v>0.5</v>
      </c>
      <c r="BO54">
        <v>16.21</v>
      </c>
      <c r="BP54">
        <v>3.98</v>
      </c>
      <c r="BQ54">
        <v>4.3899999999999997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80.929999999999978</v>
      </c>
    </row>
    <row r="55" spans="1:75">
      <c r="A55" t="s">
        <v>97</v>
      </c>
      <c r="B55">
        <v>0</v>
      </c>
      <c r="C55">
        <v>35.700000000000003</v>
      </c>
      <c r="D55">
        <v>6.8250000000000002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61.832813000000002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37.166400000000003</v>
      </c>
      <c r="AH55">
        <v>146.785</v>
      </c>
      <c r="AI55">
        <v>14.003</v>
      </c>
      <c r="AJ55">
        <v>0</v>
      </c>
      <c r="AK55">
        <v>0</v>
      </c>
      <c r="AL55">
        <v>79.364599999999996</v>
      </c>
      <c r="AM55">
        <v>0</v>
      </c>
      <c r="AN55">
        <v>0.84172000000000002</v>
      </c>
      <c r="AO55">
        <v>28.224</v>
      </c>
      <c r="AP55">
        <v>11.529</v>
      </c>
      <c r="AQ55">
        <v>0</v>
      </c>
      <c r="AR55">
        <v>26.904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80.929999999999978</v>
      </c>
      <c r="BA55">
        <f t="shared" si="1"/>
        <v>2556.0645579999996</v>
      </c>
      <c r="BD55">
        <v>24.07</v>
      </c>
      <c r="BE55">
        <v>3.81</v>
      </c>
      <c r="BF55">
        <v>2.38</v>
      </c>
      <c r="BG55">
        <v>1.98</v>
      </c>
      <c r="BH55">
        <v>5.77</v>
      </c>
      <c r="BI55">
        <v>7.17</v>
      </c>
      <c r="BJ55">
        <v>3.11</v>
      </c>
      <c r="BK55">
        <v>3.9</v>
      </c>
      <c r="BL55">
        <v>2.12</v>
      </c>
      <c r="BM55">
        <v>0</v>
      </c>
      <c r="BN55">
        <v>0.5</v>
      </c>
      <c r="BO55">
        <v>16.21</v>
      </c>
      <c r="BP55">
        <v>3.98</v>
      </c>
      <c r="BQ55">
        <v>4.3899999999999997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80.929999999999978</v>
      </c>
    </row>
    <row r="56" spans="1:75">
      <c r="A56" t="s">
        <v>98</v>
      </c>
      <c r="B56">
        <v>0</v>
      </c>
      <c r="C56">
        <v>35.700000000000003</v>
      </c>
      <c r="D56">
        <v>6.8250000000000002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61.832813000000002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37.166400000000003</v>
      </c>
      <c r="AH56">
        <v>146.785</v>
      </c>
      <c r="AI56">
        <v>14.003</v>
      </c>
      <c r="AJ56">
        <v>0</v>
      </c>
      <c r="AK56">
        <v>0</v>
      </c>
      <c r="AL56">
        <v>79.364599999999996</v>
      </c>
      <c r="AM56">
        <v>0</v>
      </c>
      <c r="AN56">
        <v>0.84172000000000002</v>
      </c>
      <c r="AO56">
        <v>28.224</v>
      </c>
      <c r="AP56">
        <v>11.529</v>
      </c>
      <c r="AQ56">
        <v>0</v>
      </c>
      <c r="AR56">
        <v>26.904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80.929999999999978</v>
      </c>
      <c r="BA56">
        <f t="shared" si="1"/>
        <v>2556.0645579999996</v>
      </c>
      <c r="BD56">
        <v>24.07</v>
      </c>
      <c r="BE56">
        <v>3.81</v>
      </c>
      <c r="BF56">
        <v>2.38</v>
      </c>
      <c r="BG56">
        <v>1.98</v>
      </c>
      <c r="BH56">
        <v>5.77</v>
      </c>
      <c r="BI56">
        <v>7.17</v>
      </c>
      <c r="BJ56">
        <v>3.11</v>
      </c>
      <c r="BK56">
        <v>3.9</v>
      </c>
      <c r="BL56">
        <v>2.12</v>
      </c>
      <c r="BM56">
        <v>0</v>
      </c>
      <c r="BN56">
        <v>0.5</v>
      </c>
      <c r="BO56">
        <v>16.21</v>
      </c>
      <c r="BP56">
        <v>3.98</v>
      </c>
      <c r="BQ56">
        <v>4.3899999999999997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80.929999999999978</v>
      </c>
    </row>
    <row r="57" spans="1:75">
      <c r="A57" t="s">
        <v>99</v>
      </c>
      <c r="B57">
        <v>0</v>
      </c>
      <c r="C57">
        <v>35.700000000000003</v>
      </c>
      <c r="D57">
        <v>6.8250000000000002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61.832813000000002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37.166400000000003</v>
      </c>
      <c r="AH57">
        <v>146.785</v>
      </c>
      <c r="AI57">
        <v>14.003</v>
      </c>
      <c r="AJ57">
        <v>0</v>
      </c>
      <c r="AK57">
        <v>0</v>
      </c>
      <c r="AL57">
        <v>79.364599999999996</v>
      </c>
      <c r="AM57">
        <v>0</v>
      </c>
      <c r="AN57">
        <v>0.84172000000000002</v>
      </c>
      <c r="AO57">
        <v>28.224</v>
      </c>
      <c r="AP57">
        <v>11.529</v>
      </c>
      <c r="AQ57">
        <v>0</v>
      </c>
      <c r="AR57">
        <v>26.904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80.929999999999978</v>
      </c>
      <c r="BA57">
        <f t="shared" si="1"/>
        <v>2556.0645579999996</v>
      </c>
      <c r="BD57">
        <v>24.07</v>
      </c>
      <c r="BE57">
        <v>3.81</v>
      </c>
      <c r="BF57">
        <v>2.38</v>
      </c>
      <c r="BG57">
        <v>1.98</v>
      </c>
      <c r="BH57">
        <v>5.77</v>
      </c>
      <c r="BI57">
        <v>7.17</v>
      </c>
      <c r="BJ57">
        <v>3.11</v>
      </c>
      <c r="BK57">
        <v>3.9</v>
      </c>
      <c r="BL57">
        <v>2.12</v>
      </c>
      <c r="BM57">
        <v>0</v>
      </c>
      <c r="BN57">
        <v>0.5</v>
      </c>
      <c r="BO57">
        <v>16.21</v>
      </c>
      <c r="BP57">
        <v>3.98</v>
      </c>
      <c r="BQ57">
        <v>4.3899999999999997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80.929999999999978</v>
      </c>
    </row>
    <row r="58" spans="1:75">
      <c r="A58" t="s">
        <v>100</v>
      </c>
      <c r="B58">
        <v>0</v>
      </c>
      <c r="C58">
        <v>35.700000000000003</v>
      </c>
      <c r="D58">
        <v>6.8250000000000002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61.832813000000002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37.166400000000003</v>
      </c>
      <c r="AH58">
        <v>146.785</v>
      </c>
      <c r="AI58">
        <v>14.003</v>
      </c>
      <c r="AJ58">
        <v>0</v>
      </c>
      <c r="AK58">
        <v>0</v>
      </c>
      <c r="AL58">
        <v>79.364599999999996</v>
      </c>
      <c r="AM58">
        <v>0</v>
      </c>
      <c r="AN58">
        <v>0.84172000000000002</v>
      </c>
      <c r="AO58">
        <v>28.224</v>
      </c>
      <c r="AP58">
        <v>11.529</v>
      </c>
      <c r="AQ58">
        <v>0</v>
      </c>
      <c r="AR58">
        <v>26.904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80.929999999999978</v>
      </c>
      <c r="BA58">
        <f t="shared" si="1"/>
        <v>2556.0645579999996</v>
      </c>
      <c r="BD58">
        <v>24.07</v>
      </c>
      <c r="BE58">
        <v>3.81</v>
      </c>
      <c r="BF58">
        <v>2.38</v>
      </c>
      <c r="BG58">
        <v>1.98</v>
      </c>
      <c r="BH58">
        <v>5.77</v>
      </c>
      <c r="BI58">
        <v>7.17</v>
      </c>
      <c r="BJ58">
        <v>3.11</v>
      </c>
      <c r="BK58">
        <v>3.9</v>
      </c>
      <c r="BL58">
        <v>2.12</v>
      </c>
      <c r="BM58">
        <v>0</v>
      </c>
      <c r="BN58">
        <v>0.5</v>
      </c>
      <c r="BO58">
        <v>16.21</v>
      </c>
      <c r="BP58">
        <v>3.98</v>
      </c>
      <c r="BQ58">
        <v>4.3899999999999997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80.929999999999978</v>
      </c>
    </row>
    <row r="59" spans="1:75">
      <c r="A59" t="s">
        <v>101</v>
      </c>
      <c r="B59">
        <v>0</v>
      </c>
      <c r="C59">
        <v>35.700000000000003</v>
      </c>
      <c r="D59">
        <v>6.8250000000000002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61.832813000000002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37.166400000000003</v>
      </c>
      <c r="AH59">
        <v>146.785</v>
      </c>
      <c r="AI59">
        <v>0</v>
      </c>
      <c r="AJ59">
        <v>0</v>
      </c>
      <c r="AK59">
        <v>0</v>
      </c>
      <c r="AL59">
        <v>79.364599999999996</v>
      </c>
      <c r="AM59">
        <v>0</v>
      </c>
      <c r="AN59">
        <v>0.84172000000000002</v>
      </c>
      <c r="AO59">
        <v>28.224</v>
      </c>
      <c r="AP59">
        <v>11.529</v>
      </c>
      <c r="AQ59">
        <v>0</v>
      </c>
      <c r="AR59">
        <v>22.868400000000001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80.139999999999986</v>
      </c>
      <c r="BA59">
        <f t="shared" si="1"/>
        <v>2537.2359579999993</v>
      </c>
      <c r="BD59">
        <v>24.07</v>
      </c>
      <c r="BE59">
        <v>3.81</v>
      </c>
      <c r="BF59">
        <v>2.38</v>
      </c>
      <c r="BG59">
        <v>1.98</v>
      </c>
      <c r="BH59">
        <v>5.77</v>
      </c>
      <c r="BI59">
        <v>7.17</v>
      </c>
      <c r="BJ59">
        <v>3.11</v>
      </c>
      <c r="BK59">
        <v>3.88</v>
      </c>
      <c r="BL59">
        <v>1.35</v>
      </c>
      <c r="BM59">
        <v>0</v>
      </c>
      <c r="BN59">
        <v>0.5</v>
      </c>
      <c r="BO59">
        <v>16.21</v>
      </c>
      <c r="BP59">
        <v>3.98</v>
      </c>
      <c r="BQ59">
        <v>4.3899999999999997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80.139999999999986</v>
      </c>
    </row>
    <row r="60" spans="1:75">
      <c r="A60" t="s">
        <v>102</v>
      </c>
      <c r="B60">
        <v>0</v>
      </c>
      <c r="C60">
        <v>35.700000000000003</v>
      </c>
      <c r="D60">
        <v>6.8250000000000002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61.832813000000002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37.166400000000003</v>
      </c>
      <c r="AH60">
        <v>146.785</v>
      </c>
      <c r="AI60">
        <v>0</v>
      </c>
      <c r="AJ60">
        <v>0</v>
      </c>
      <c r="AK60">
        <v>0</v>
      </c>
      <c r="AL60">
        <v>79.364599999999996</v>
      </c>
      <c r="AM60">
        <v>0</v>
      </c>
      <c r="AN60">
        <v>0.84172000000000002</v>
      </c>
      <c r="AO60">
        <v>28.224</v>
      </c>
      <c r="AP60">
        <v>11.529</v>
      </c>
      <c r="AQ60">
        <v>0</v>
      </c>
      <c r="AR60">
        <v>22.868400000000001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79.759999999999991</v>
      </c>
      <c r="BA60">
        <f t="shared" si="1"/>
        <v>2536.8559579999992</v>
      </c>
      <c r="BD60">
        <v>24.07</v>
      </c>
      <c r="BE60">
        <v>3.81</v>
      </c>
      <c r="BF60">
        <v>2.38</v>
      </c>
      <c r="BG60">
        <v>1.98</v>
      </c>
      <c r="BH60">
        <v>5.77</v>
      </c>
      <c r="BI60">
        <v>7.17</v>
      </c>
      <c r="BJ60">
        <v>3.11</v>
      </c>
      <c r="BK60">
        <v>3.86</v>
      </c>
      <c r="BL60">
        <v>0.99</v>
      </c>
      <c r="BM60">
        <v>0</v>
      </c>
      <c r="BN60">
        <v>0.5</v>
      </c>
      <c r="BO60">
        <v>16.21</v>
      </c>
      <c r="BP60">
        <v>3.98</v>
      </c>
      <c r="BQ60">
        <v>4.3899999999999997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79.759999999999991</v>
      </c>
    </row>
    <row r="61" spans="1:75">
      <c r="A61" t="s">
        <v>103</v>
      </c>
      <c r="B61">
        <v>0</v>
      </c>
      <c r="C61">
        <v>35.700000000000003</v>
      </c>
      <c r="D61">
        <v>6.8250000000000002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61.832813000000002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37.166400000000003</v>
      </c>
      <c r="AH61">
        <v>146.785</v>
      </c>
      <c r="AI61">
        <v>0</v>
      </c>
      <c r="AJ61">
        <v>0</v>
      </c>
      <c r="AK61">
        <v>0</v>
      </c>
      <c r="AL61">
        <v>79.364599999999996</v>
      </c>
      <c r="AM61">
        <v>0</v>
      </c>
      <c r="AN61">
        <v>0.84172000000000002</v>
      </c>
      <c r="AO61">
        <v>28.224</v>
      </c>
      <c r="AP61">
        <v>11.529</v>
      </c>
      <c r="AQ61">
        <v>15.561</v>
      </c>
      <c r="AR61">
        <v>21.523199999999999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79.759999999999991</v>
      </c>
      <c r="BA61">
        <f t="shared" si="1"/>
        <v>2551.071758</v>
      </c>
      <c r="BD61">
        <v>24.07</v>
      </c>
      <c r="BE61">
        <v>3.81</v>
      </c>
      <c r="BF61">
        <v>2.38</v>
      </c>
      <c r="BG61">
        <v>1.98</v>
      </c>
      <c r="BH61">
        <v>5.77</v>
      </c>
      <c r="BI61">
        <v>7.17</v>
      </c>
      <c r="BJ61">
        <v>3.11</v>
      </c>
      <c r="BK61">
        <v>3.86</v>
      </c>
      <c r="BL61">
        <v>0.99</v>
      </c>
      <c r="BM61">
        <v>0</v>
      </c>
      <c r="BN61">
        <v>0.5</v>
      </c>
      <c r="BO61">
        <v>16.21</v>
      </c>
      <c r="BP61">
        <v>3.98</v>
      </c>
      <c r="BQ61">
        <v>4.3899999999999997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79.759999999999991</v>
      </c>
    </row>
    <row r="62" spans="1:75">
      <c r="A62" t="s">
        <v>104</v>
      </c>
      <c r="B62">
        <v>0</v>
      </c>
      <c r="C62">
        <v>35.700000000000003</v>
      </c>
      <c r="D62">
        <v>6.8250000000000002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61.832813000000002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37.166400000000003</v>
      </c>
      <c r="AH62">
        <v>146.785</v>
      </c>
      <c r="AI62">
        <v>0</v>
      </c>
      <c r="AJ62">
        <v>0</v>
      </c>
      <c r="AK62">
        <v>0</v>
      </c>
      <c r="AL62">
        <v>79.364599999999996</v>
      </c>
      <c r="AM62">
        <v>0</v>
      </c>
      <c r="AN62">
        <v>0.84172000000000002</v>
      </c>
      <c r="AO62">
        <v>28.224</v>
      </c>
      <c r="AP62">
        <v>11.529</v>
      </c>
      <c r="AQ62">
        <v>31.122</v>
      </c>
      <c r="AR62">
        <v>21.523199999999999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79.649999999999991</v>
      </c>
      <c r="BA62">
        <f t="shared" si="1"/>
        <v>2566.5227579999996</v>
      </c>
      <c r="BD62">
        <v>24.07</v>
      </c>
      <c r="BE62">
        <v>3.81</v>
      </c>
      <c r="BF62">
        <v>2.38</v>
      </c>
      <c r="BG62">
        <v>1.98</v>
      </c>
      <c r="BH62">
        <v>5.77</v>
      </c>
      <c r="BI62">
        <v>7.17</v>
      </c>
      <c r="BJ62">
        <v>3.11</v>
      </c>
      <c r="BK62">
        <v>3.78</v>
      </c>
      <c r="BL62">
        <v>0.96</v>
      </c>
      <c r="BM62">
        <v>0</v>
      </c>
      <c r="BN62">
        <v>0.5</v>
      </c>
      <c r="BO62">
        <v>16.21</v>
      </c>
      <c r="BP62">
        <v>3.98</v>
      </c>
      <c r="BQ62">
        <v>4.3899999999999997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79.649999999999991</v>
      </c>
    </row>
    <row r="63" spans="1:75">
      <c r="A63" t="s">
        <v>105</v>
      </c>
      <c r="B63">
        <v>0</v>
      </c>
      <c r="C63">
        <v>35.700000000000003</v>
      </c>
      <c r="D63">
        <v>6.8250000000000002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61.832813000000002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37.166400000000003</v>
      </c>
      <c r="AH63">
        <v>146.785</v>
      </c>
      <c r="AI63">
        <v>0</v>
      </c>
      <c r="AJ63">
        <v>0</v>
      </c>
      <c r="AK63">
        <v>0</v>
      </c>
      <c r="AL63">
        <v>79.364599999999996</v>
      </c>
      <c r="AM63">
        <v>0</v>
      </c>
      <c r="AN63">
        <v>0.84172000000000002</v>
      </c>
      <c r="AO63">
        <v>28.224</v>
      </c>
      <c r="AP63">
        <v>11.529</v>
      </c>
      <c r="AQ63">
        <v>46.683</v>
      </c>
      <c r="AR63">
        <v>21.523199999999999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79.649999999999991</v>
      </c>
      <c r="BA63">
        <f t="shared" si="1"/>
        <v>2582.0837579999998</v>
      </c>
      <c r="BD63">
        <v>24.07</v>
      </c>
      <c r="BE63">
        <v>3.81</v>
      </c>
      <c r="BF63">
        <v>2.38</v>
      </c>
      <c r="BG63">
        <v>1.98</v>
      </c>
      <c r="BH63">
        <v>5.77</v>
      </c>
      <c r="BI63">
        <v>7.17</v>
      </c>
      <c r="BJ63">
        <v>3.11</v>
      </c>
      <c r="BK63">
        <v>3.78</v>
      </c>
      <c r="BL63">
        <v>0.96</v>
      </c>
      <c r="BM63">
        <v>0</v>
      </c>
      <c r="BN63">
        <v>0.5</v>
      </c>
      <c r="BO63">
        <v>16.21</v>
      </c>
      <c r="BP63">
        <v>3.98</v>
      </c>
      <c r="BQ63">
        <v>4.3899999999999997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79.649999999999991</v>
      </c>
    </row>
    <row r="64" spans="1:75">
      <c r="A64" t="s">
        <v>106</v>
      </c>
      <c r="B64">
        <v>0</v>
      </c>
      <c r="C64">
        <v>35.700000000000003</v>
      </c>
      <c r="D64">
        <v>6.8250000000000002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61.832813000000002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37.166400000000003</v>
      </c>
      <c r="AH64">
        <v>146.785</v>
      </c>
      <c r="AI64">
        <v>0</v>
      </c>
      <c r="AJ64">
        <v>0</v>
      </c>
      <c r="AK64">
        <v>0</v>
      </c>
      <c r="AL64">
        <v>79.364599999999996</v>
      </c>
      <c r="AM64">
        <v>0</v>
      </c>
      <c r="AN64">
        <v>0.84172000000000002</v>
      </c>
      <c r="AO64">
        <v>28.224</v>
      </c>
      <c r="AP64">
        <v>11.529</v>
      </c>
      <c r="AQ64">
        <v>46.683</v>
      </c>
      <c r="AR64">
        <v>21.523199999999999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79.649999999999991</v>
      </c>
      <c r="BA64">
        <f t="shared" si="1"/>
        <v>2582.0837579999998</v>
      </c>
      <c r="BD64">
        <v>24.07</v>
      </c>
      <c r="BE64">
        <v>3.81</v>
      </c>
      <c r="BF64">
        <v>2.38</v>
      </c>
      <c r="BG64">
        <v>1.98</v>
      </c>
      <c r="BH64">
        <v>5.77</v>
      </c>
      <c r="BI64">
        <v>7.17</v>
      </c>
      <c r="BJ64">
        <v>3.11</v>
      </c>
      <c r="BK64">
        <v>3.78</v>
      </c>
      <c r="BL64">
        <v>0.96</v>
      </c>
      <c r="BM64">
        <v>0</v>
      </c>
      <c r="BN64">
        <v>0.5</v>
      </c>
      <c r="BO64">
        <v>16.21</v>
      </c>
      <c r="BP64">
        <v>3.98</v>
      </c>
      <c r="BQ64">
        <v>4.3899999999999997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79.649999999999991</v>
      </c>
    </row>
    <row r="65" spans="1:75">
      <c r="A65" t="s">
        <v>107</v>
      </c>
      <c r="B65">
        <v>0</v>
      </c>
      <c r="C65">
        <v>35.700000000000003</v>
      </c>
      <c r="D65">
        <v>6.8250000000000002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61.832813000000002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37.166400000000003</v>
      </c>
      <c r="AH65">
        <v>146.785</v>
      </c>
      <c r="AI65">
        <v>0</v>
      </c>
      <c r="AJ65">
        <v>0</v>
      </c>
      <c r="AK65">
        <v>0</v>
      </c>
      <c r="AL65">
        <v>79.364599999999996</v>
      </c>
      <c r="AM65">
        <v>0</v>
      </c>
      <c r="AN65">
        <v>0.84172000000000002</v>
      </c>
      <c r="AO65">
        <v>28.224</v>
      </c>
      <c r="AP65">
        <v>11.529</v>
      </c>
      <c r="AQ65">
        <v>46.683</v>
      </c>
      <c r="AR65">
        <v>21.523199999999999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79.649999999999991</v>
      </c>
      <c r="BA65">
        <f t="shared" si="1"/>
        <v>2582.0837579999998</v>
      </c>
      <c r="BD65">
        <v>24.07</v>
      </c>
      <c r="BE65">
        <v>3.81</v>
      </c>
      <c r="BF65">
        <v>2.38</v>
      </c>
      <c r="BG65">
        <v>1.98</v>
      </c>
      <c r="BH65">
        <v>5.77</v>
      </c>
      <c r="BI65">
        <v>7.17</v>
      </c>
      <c r="BJ65">
        <v>3.11</v>
      </c>
      <c r="BK65">
        <v>3.78</v>
      </c>
      <c r="BL65">
        <v>0.96</v>
      </c>
      <c r="BM65">
        <v>0</v>
      </c>
      <c r="BN65">
        <v>0.5</v>
      </c>
      <c r="BO65">
        <v>16.21</v>
      </c>
      <c r="BP65">
        <v>3.98</v>
      </c>
      <c r="BQ65">
        <v>4.3899999999999997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79.649999999999991</v>
      </c>
    </row>
    <row r="66" spans="1:75">
      <c r="A66" t="s">
        <v>108</v>
      </c>
      <c r="B66">
        <v>0</v>
      </c>
      <c r="C66">
        <v>35.700000000000003</v>
      </c>
      <c r="D66">
        <v>6.8250000000000002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61.832813000000002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37.166400000000003</v>
      </c>
      <c r="AH66">
        <v>146.785</v>
      </c>
      <c r="AI66">
        <v>0</v>
      </c>
      <c r="AJ66">
        <v>0</v>
      </c>
      <c r="AK66">
        <v>0</v>
      </c>
      <c r="AL66">
        <v>79.364599999999996</v>
      </c>
      <c r="AM66">
        <v>0</v>
      </c>
      <c r="AN66">
        <v>0.84172000000000002</v>
      </c>
      <c r="AO66">
        <v>28.224</v>
      </c>
      <c r="AP66">
        <v>11.529</v>
      </c>
      <c r="AQ66">
        <v>46.683</v>
      </c>
      <c r="AR66">
        <v>21.523199999999999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79.649999999999991</v>
      </c>
      <c r="BA66">
        <f t="shared" si="1"/>
        <v>2582.0837579999998</v>
      </c>
      <c r="BD66">
        <v>24.07</v>
      </c>
      <c r="BE66">
        <v>3.81</v>
      </c>
      <c r="BF66">
        <v>2.38</v>
      </c>
      <c r="BG66">
        <v>1.98</v>
      </c>
      <c r="BH66">
        <v>5.77</v>
      </c>
      <c r="BI66">
        <v>7.17</v>
      </c>
      <c r="BJ66">
        <v>3.11</v>
      </c>
      <c r="BK66">
        <v>3.78</v>
      </c>
      <c r="BL66">
        <v>0.96</v>
      </c>
      <c r="BM66">
        <v>0</v>
      </c>
      <c r="BN66">
        <v>0.5</v>
      </c>
      <c r="BO66">
        <v>16.21</v>
      </c>
      <c r="BP66">
        <v>3.98</v>
      </c>
      <c r="BQ66">
        <v>4.3899999999999997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79.649999999999991</v>
      </c>
    </row>
    <row r="67" spans="1:75">
      <c r="A67" t="s">
        <v>109</v>
      </c>
      <c r="B67">
        <v>0</v>
      </c>
      <c r="C67">
        <v>35.700000000000003</v>
      </c>
      <c r="D67">
        <v>6.8250000000000002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1.6439999999999999</v>
      </c>
      <c r="K67">
        <v>215.533728</v>
      </c>
      <c r="L67">
        <v>653.15250000000003</v>
      </c>
      <c r="M67">
        <v>46</v>
      </c>
      <c r="N67">
        <v>118.125</v>
      </c>
      <c r="O67">
        <v>61.832813000000002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18.272072000000001</v>
      </c>
      <c r="AE67">
        <v>49.436556000000003</v>
      </c>
      <c r="AF67">
        <v>18.734000000000002</v>
      </c>
      <c r="AG67">
        <v>37.166400000000003</v>
      </c>
      <c r="AH67">
        <v>146.785</v>
      </c>
      <c r="AI67">
        <v>0</v>
      </c>
      <c r="AJ67">
        <v>0</v>
      </c>
      <c r="AK67">
        <v>0</v>
      </c>
      <c r="AL67">
        <v>79.364599999999996</v>
      </c>
      <c r="AM67">
        <v>0</v>
      </c>
      <c r="AN67">
        <v>0.84172000000000002</v>
      </c>
      <c r="AO67">
        <v>28.224</v>
      </c>
      <c r="AP67">
        <v>11.529</v>
      </c>
      <c r="AQ67">
        <v>46.683</v>
      </c>
      <c r="AR67">
        <v>21.523199999999999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79.649999999999991</v>
      </c>
      <c r="BA67">
        <f t="shared" si="1"/>
        <v>2582.87113</v>
      </c>
      <c r="BD67">
        <v>24.07</v>
      </c>
      <c r="BE67">
        <v>3.81</v>
      </c>
      <c r="BF67">
        <v>2.38</v>
      </c>
      <c r="BG67">
        <v>1.98</v>
      </c>
      <c r="BH67">
        <v>5.77</v>
      </c>
      <c r="BI67">
        <v>7.17</v>
      </c>
      <c r="BJ67">
        <v>3.11</v>
      </c>
      <c r="BK67">
        <v>3.78</v>
      </c>
      <c r="BL67">
        <v>0.96</v>
      </c>
      <c r="BM67">
        <v>0</v>
      </c>
      <c r="BN67">
        <v>0.5</v>
      </c>
      <c r="BO67">
        <v>16.21</v>
      </c>
      <c r="BP67">
        <v>3.98</v>
      </c>
      <c r="BQ67">
        <v>4.3899999999999997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79.649999999999991</v>
      </c>
    </row>
    <row r="68" spans="1:75">
      <c r="A68" t="s">
        <v>110</v>
      </c>
      <c r="B68">
        <v>0</v>
      </c>
      <c r="C68">
        <v>35.700000000000003</v>
      </c>
      <c r="D68">
        <v>6.8250000000000002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1.6439999999999999</v>
      </c>
      <c r="K68">
        <v>215.533728</v>
      </c>
      <c r="L68">
        <v>653.15250000000003</v>
      </c>
      <c r="M68">
        <v>46</v>
      </c>
      <c r="N68">
        <v>118.125</v>
      </c>
      <c r="O68">
        <v>61.832813000000002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13.0634</v>
      </c>
      <c r="AC68">
        <v>18.846319999999999</v>
      </c>
      <c r="AD68">
        <v>18.272072000000001</v>
      </c>
      <c r="AE68">
        <v>49.436556000000003</v>
      </c>
      <c r="AF68">
        <v>18.734000000000002</v>
      </c>
      <c r="AG68">
        <v>37.166400000000003</v>
      </c>
      <c r="AH68">
        <v>146.785</v>
      </c>
      <c r="AI68">
        <v>0</v>
      </c>
      <c r="AJ68">
        <v>0</v>
      </c>
      <c r="AK68">
        <v>0</v>
      </c>
      <c r="AL68">
        <v>79.364599999999996</v>
      </c>
      <c r="AM68">
        <v>0</v>
      </c>
      <c r="AN68">
        <v>0.84172000000000002</v>
      </c>
      <c r="AO68">
        <v>28.224</v>
      </c>
      <c r="AP68">
        <v>11.529</v>
      </c>
      <c r="AQ68">
        <v>46.683</v>
      </c>
      <c r="AR68">
        <v>21.523199999999999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79.649999999999991</v>
      </c>
      <c r="BA68">
        <f t="shared" ref="BA68:BA98" si="4">SUM(B68:AZ68)</f>
        <v>2592.0396100000003</v>
      </c>
      <c r="BD68">
        <v>24.07</v>
      </c>
      <c r="BE68">
        <v>3.81</v>
      </c>
      <c r="BF68">
        <v>2.38</v>
      </c>
      <c r="BG68">
        <v>1.98</v>
      </c>
      <c r="BH68">
        <v>5.77</v>
      </c>
      <c r="BI68">
        <v>7.17</v>
      </c>
      <c r="BJ68">
        <v>3.11</v>
      </c>
      <c r="BK68">
        <v>3.78</v>
      </c>
      <c r="BL68">
        <v>0.96</v>
      </c>
      <c r="BM68">
        <v>0</v>
      </c>
      <c r="BN68">
        <v>0.5</v>
      </c>
      <c r="BO68">
        <v>16.21</v>
      </c>
      <c r="BP68">
        <v>3.98</v>
      </c>
      <c r="BQ68">
        <v>4.3899999999999997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79.649999999999991</v>
      </c>
    </row>
    <row r="69" spans="1:75">
      <c r="A69" t="s">
        <v>111</v>
      </c>
      <c r="B69">
        <v>0</v>
      </c>
      <c r="C69">
        <v>35.700000000000003</v>
      </c>
      <c r="D69">
        <v>6.8250000000000002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1.6439999999999999</v>
      </c>
      <c r="K69">
        <v>215.533728</v>
      </c>
      <c r="L69">
        <v>653.15250000000003</v>
      </c>
      <c r="M69">
        <v>46</v>
      </c>
      <c r="N69">
        <v>118.125</v>
      </c>
      <c r="O69">
        <v>61.832813000000002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14.128360000000001</v>
      </c>
      <c r="AB69">
        <v>13.0634</v>
      </c>
      <c r="AC69">
        <v>19.35568</v>
      </c>
      <c r="AD69">
        <v>18.272072000000001</v>
      </c>
      <c r="AE69">
        <v>49.436556000000003</v>
      </c>
      <c r="AF69">
        <v>18.734000000000002</v>
      </c>
      <c r="AG69">
        <v>37.166400000000003</v>
      </c>
      <c r="AH69">
        <v>146.785</v>
      </c>
      <c r="AI69">
        <v>0</v>
      </c>
      <c r="AJ69">
        <v>0</v>
      </c>
      <c r="AK69">
        <v>0</v>
      </c>
      <c r="AL69">
        <v>79.364599999999996</v>
      </c>
      <c r="AM69">
        <v>0</v>
      </c>
      <c r="AN69">
        <v>0.84172000000000002</v>
      </c>
      <c r="AO69">
        <v>28.224</v>
      </c>
      <c r="AP69">
        <v>11.529</v>
      </c>
      <c r="AQ69">
        <v>46.683</v>
      </c>
      <c r="AR69">
        <v>21.523199999999999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79.649999999999991</v>
      </c>
      <c r="BA69">
        <f t="shared" si="4"/>
        <v>2601.98983</v>
      </c>
      <c r="BD69">
        <v>24.07</v>
      </c>
      <c r="BE69">
        <v>3.81</v>
      </c>
      <c r="BF69">
        <v>2.38</v>
      </c>
      <c r="BG69">
        <v>1.98</v>
      </c>
      <c r="BH69">
        <v>5.77</v>
      </c>
      <c r="BI69">
        <v>7.17</v>
      </c>
      <c r="BJ69">
        <v>3.11</v>
      </c>
      <c r="BK69">
        <v>3.78</v>
      </c>
      <c r="BL69">
        <v>0.96</v>
      </c>
      <c r="BM69">
        <v>0</v>
      </c>
      <c r="BN69">
        <v>0.5</v>
      </c>
      <c r="BO69">
        <v>16.21</v>
      </c>
      <c r="BP69">
        <v>3.98</v>
      </c>
      <c r="BQ69">
        <v>4.3899999999999997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79.649999999999991</v>
      </c>
    </row>
    <row r="70" spans="1:75">
      <c r="A70" t="s">
        <v>112</v>
      </c>
      <c r="B70">
        <v>0</v>
      </c>
      <c r="C70">
        <v>35.700000000000003</v>
      </c>
      <c r="D70">
        <v>6.3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1.6439999999999999</v>
      </c>
      <c r="K70">
        <v>215.533728</v>
      </c>
      <c r="L70">
        <v>653.15250000000003</v>
      </c>
      <c r="M70">
        <v>46</v>
      </c>
      <c r="N70">
        <v>118.125</v>
      </c>
      <c r="O70">
        <v>61.832813000000002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14.128360000000001</v>
      </c>
      <c r="AB70">
        <v>13.0634</v>
      </c>
      <c r="AC70">
        <v>19.35568</v>
      </c>
      <c r="AD70">
        <v>18.272072000000001</v>
      </c>
      <c r="AE70">
        <v>49.436556000000003</v>
      </c>
      <c r="AF70">
        <v>18.734000000000002</v>
      </c>
      <c r="AG70">
        <v>37.166400000000003</v>
      </c>
      <c r="AH70">
        <v>146.785</v>
      </c>
      <c r="AI70">
        <v>0</v>
      </c>
      <c r="AJ70">
        <v>0</v>
      </c>
      <c r="AK70">
        <v>0</v>
      </c>
      <c r="AL70">
        <v>79.364599999999996</v>
      </c>
      <c r="AM70">
        <v>0</v>
      </c>
      <c r="AN70">
        <v>0.84172000000000002</v>
      </c>
      <c r="AO70">
        <v>28.224</v>
      </c>
      <c r="AP70">
        <v>11.529</v>
      </c>
      <c r="AQ70">
        <v>46.683</v>
      </c>
      <c r="AR70">
        <v>21.523199999999999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79.649999999999991</v>
      </c>
      <c r="BA70">
        <f t="shared" si="4"/>
        <v>2601.4648299999999</v>
      </c>
      <c r="BD70">
        <v>24.07</v>
      </c>
      <c r="BE70">
        <v>3.81</v>
      </c>
      <c r="BF70">
        <v>2.38</v>
      </c>
      <c r="BG70">
        <v>1.98</v>
      </c>
      <c r="BH70">
        <v>5.77</v>
      </c>
      <c r="BI70">
        <v>7.17</v>
      </c>
      <c r="BJ70">
        <v>3.11</v>
      </c>
      <c r="BK70">
        <v>3.78</v>
      </c>
      <c r="BL70">
        <v>0.96</v>
      </c>
      <c r="BM70">
        <v>0</v>
      </c>
      <c r="BN70">
        <v>0.5</v>
      </c>
      <c r="BO70">
        <v>16.21</v>
      </c>
      <c r="BP70">
        <v>3.98</v>
      </c>
      <c r="BQ70">
        <v>4.3899999999999997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79.649999999999991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1.6439999999999999</v>
      </c>
      <c r="K71">
        <v>215.533728</v>
      </c>
      <c r="L71">
        <v>653.15250000000003</v>
      </c>
      <c r="M71">
        <v>46</v>
      </c>
      <c r="N71">
        <v>118.125</v>
      </c>
      <c r="O71">
        <v>61.832813000000002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147.515625</v>
      </c>
      <c r="X71">
        <v>0</v>
      </c>
      <c r="Y71">
        <v>0</v>
      </c>
      <c r="Z71">
        <v>1.1000000000000001</v>
      </c>
      <c r="AA71">
        <v>14.128360000000001</v>
      </c>
      <c r="AB71">
        <v>26.34008</v>
      </c>
      <c r="AC71">
        <v>19.35568</v>
      </c>
      <c r="AD71">
        <v>18.272072000000001</v>
      </c>
      <c r="AE71">
        <v>49.436556000000003</v>
      </c>
      <c r="AF71">
        <v>18.734000000000002</v>
      </c>
      <c r="AG71">
        <v>37.166400000000003</v>
      </c>
      <c r="AH71">
        <v>146.785</v>
      </c>
      <c r="AI71">
        <v>0</v>
      </c>
      <c r="AJ71">
        <v>0</v>
      </c>
      <c r="AK71">
        <v>0</v>
      </c>
      <c r="AL71">
        <v>79.364599999999996</v>
      </c>
      <c r="AM71">
        <v>0</v>
      </c>
      <c r="AN71">
        <v>0.84172000000000002</v>
      </c>
      <c r="AO71">
        <v>28.224</v>
      </c>
      <c r="AP71">
        <v>11.529</v>
      </c>
      <c r="AQ71">
        <v>46.683</v>
      </c>
      <c r="AR71">
        <v>21.523199999999999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79.930000000000007</v>
      </c>
      <c r="BA71">
        <f t="shared" si="4"/>
        <v>2610.0927099999994</v>
      </c>
      <c r="BD71">
        <v>24.07</v>
      </c>
      <c r="BE71">
        <v>4.37</v>
      </c>
      <c r="BF71">
        <v>2.1</v>
      </c>
      <c r="BG71">
        <v>1.98</v>
      </c>
      <c r="BH71">
        <v>5.77</v>
      </c>
      <c r="BI71">
        <v>7.17</v>
      </c>
      <c r="BJ71">
        <v>3.11</v>
      </c>
      <c r="BK71">
        <v>3.78</v>
      </c>
      <c r="BL71">
        <v>0.96</v>
      </c>
      <c r="BM71">
        <v>0</v>
      </c>
      <c r="BN71">
        <v>0.5</v>
      </c>
      <c r="BO71">
        <v>16.21</v>
      </c>
      <c r="BP71">
        <v>3.98</v>
      </c>
      <c r="BQ71">
        <v>4.3899999999999997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79.930000000000007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1.6439999999999999</v>
      </c>
      <c r="K72">
        <v>215.533728</v>
      </c>
      <c r="L72">
        <v>653.15250000000003</v>
      </c>
      <c r="M72">
        <v>46</v>
      </c>
      <c r="N72">
        <v>118.125</v>
      </c>
      <c r="O72">
        <v>61.832813000000002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27.65</v>
      </c>
      <c r="AB72">
        <v>26.34008</v>
      </c>
      <c r="AC72">
        <v>19.35568</v>
      </c>
      <c r="AD72">
        <v>18.272072000000001</v>
      </c>
      <c r="AE72">
        <v>49.436556000000003</v>
      </c>
      <c r="AF72">
        <v>18.734000000000002</v>
      </c>
      <c r="AG72">
        <v>37.166400000000003</v>
      </c>
      <c r="AH72">
        <v>146.785</v>
      </c>
      <c r="AI72">
        <v>0</v>
      </c>
      <c r="AJ72">
        <v>0</v>
      </c>
      <c r="AK72">
        <v>0</v>
      </c>
      <c r="AL72">
        <v>79.364599999999996</v>
      </c>
      <c r="AM72">
        <v>0</v>
      </c>
      <c r="AN72">
        <v>0.84172000000000002</v>
      </c>
      <c r="AO72">
        <v>28.224</v>
      </c>
      <c r="AP72">
        <v>11.529</v>
      </c>
      <c r="AQ72">
        <v>46.683</v>
      </c>
      <c r="AR72">
        <v>21.523199999999999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79.509999999999991</v>
      </c>
      <c r="BA72">
        <f t="shared" si="4"/>
        <v>2623.1943499999998</v>
      </c>
      <c r="BD72">
        <v>24.07</v>
      </c>
      <c r="BE72">
        <v>3.81</v>
      </c>
      <c r="BF72">
        <v>2.2400000000000002</v>
      </c>
      <c r="BG72">
        <v>1.98</v>
      </c>
      <c r="BH72">
        <v>5.77</v>
      </c>
      <c r="BI72">
        <v>7.17</v>
      </c>
      <c r="BJ72">
        <v>3.11</v>
      </c>
      <c r="BK72">
        <v>3.78</v>
      </c>
      <c r="BL72">
        <v>0.96</v>
      </c>
      <c r="BM72">
        <v>0</v>
      </c>
      <c r="BN72">
        <v>0.5</v>
      </c>
      <c r="BO72">
        <v>16.21</v>
      </c>
      <c r="BP72">
        <v>3.98</v>
      </c>
      <c r="BQ72">
        <v>4.3899999999999997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79.509999999999991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1.6439999999999999</v>
      </c>
      <c r="K73">
        <v>215.533728</v>
      </c>
      <c r="L73">
        <v>653.15250000000003</v>
      </c>
      <c r="M73">
        <v>46</v>
      </c>
      <c r="N73">
        <v>118.125</v>
      </c>
      <c r="O73">
        <v>61.832813000000002</v>
      </c>
      <c r="P73">
        <v>124.5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18.272072000000001</v>
      </c>
      <c r="AE73">
        <v>49.436556000000003</v>
      </c>
      <c r="AF73">
        <v>18.734000000000002</v>
      </c>
      <c r="AG73">
        <v>37.166400000000003</v>
      </c>
      <c r="AH73">
        <v>146.785</v>
      </c>
      <c r="AI73">
        <v>0</v>
      </c>
      <c r="AJ73">
        <v>0</v>
      </c>
      <c r="AK73">
        <v>0</v>
      </c>
      <c r="AL73">
        <v>79.364599999999996</v>
      </c>
      <c r="AM73">
        <v>5.1986999999999997</v>
      </c>
      <c r="AN73">
        <v>0.84172000000000002</v>
      </c>
      <c r="AO73">
        <v>28.224</v>
      </c>
      <c r="AP73">
        <v>11.529</v>
      </c>
      <c r="AQ73">
        <v>46.683</v>
      </c>
      <c r="AR73">
        <v>21.523199999999999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80.069999999999993</v>
      </c>
      <c r="BA73">
        <f t="shared" si="4"/>
        <v>2629.4017699999999</v>
      </c>
      <c r="BD73">
        <v>24.07</v>
      </c>
      <c r="BE73">
        <v>4.37</v>
      </c>
      <c r="BF73">
        <v>2.2400000000000002</v>
      </c>
      <c r="BG73">
        <v>1.98</v>
      </c>
      <c r="BH73">
        <v>5.77</v>
      </c>
      <c r="BI73">
        <v>7.17</v>
      </c>
      <c r="BJ73">
        <v>3.11</v>
      </c>
      <c r="BK73">
        <v>3.78</v>
      </c>
      <c r="BL73">
        <v>0.96</v>
      </c>
      <c r="BM73">
        <v>0</v>
      </c>
      <c r="BN73">
        <v>0.5</v>
      </c>
      <c r="BO73">
        <v>16.21</v>
      </c>
      <c r="BP73">
        <v>3.98</v>
      </c>
      <c r="BQ73">
        <v>4.3899999999999997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80.069999999999993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1.6439999999999999</v>
      </c>
      <c r="K74">
        <v>215.533728</v>
      </c>
      <c r="L74">
        <v>653.15250000000003</v>
      </c>
      <c r="M74">
        <v>46</v>
      </c>
      <c r="N74">
        <v>118.125</v>
      </c>
      <c r="O74">
        <v>61.832813000000002</v>
      </c>
      <c r="P74">
        <v>124.5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18.272072000000001</v>
      </c>
      <c r="AE74">
        <v>49.436556000000003</v>
      </c>
      <c r="AF74">
        <v>18.734000000000002</v>
      </c>
      <c r="AG74">
        <v>37.166400000000003</v>
      </c>
      <c r="AH74">
        <v>146.785</v>
      </c>
      <c r="AI74">
        <v>0</v>
      </c>
      <c r="AJ74">
        <v>0</v>
      </c>
      <c r="AK74">
        <v>0</v>
      </c>
      <c r="AL74">
        <v>79.364599999999996</v>
      </c>
      <c r="AM74">
        <v>10.5307</v>
      </c>
      <c r="AN74">
        <v>0.84172000000000002</v>
      </c>
      <c r="AO74">
        <v>28.224</v>
      </c>
      <c r="AP74">
        <v>11.529</v>
      </c>
      <c r="AQ74">
        <v>60.857999999999997</v>
      </c>
      <c r="AR74">
        <v>21.523199999999999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80.069999999999993</v>
      </c>
      <c r="BA74">
        <f t="shared" si="4"/>
        <v>2648.90877</v>
      </c>
      <c r="BD74">
        <v>24.07</v>
      </c>
      <c r="BE74">
        <v>4.37</v>
      </c>
      <c r="BF74">
        <v>2.2400000000000002</v>
      </c>
      <c r="BG74">
        <v>1.98</v>
      </c>
      <c r="BH74">
        <v>5.77</v>
      </c>
      <c r="BI74">
        <v>7.17</v>
      </c>
      <c r="BJ74">
        <v>3.11</v>
      </c>
      <c r="BK74">
        <v>3.78</v>
      </c>
      <c r="BL74">
        <v>0.96</v>
      </c>
      <c r="BM74">
        <v>0</v>
      </c>
      <c r="BN74">
        <v>0.5</v>
      </c>
      <c r="BO74">
        <v>16.21</v>
      </c>
      <c r="BP74">
        <v>3.98</v>
      </c>
      <c r="BQ74">
        <v>4.3899999999999997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80.069999999999993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1.6439999999999999</v>
      </c>
      <c r="K75">
        <v>215.533728</v>
      </c>
      <c r="L75">
        <v>653.15250000000003</v>
      </c>
      <c r="M75">
        <v>46</v>
      </c>
      <c r="N75">
        <v>118.125</v>
      </c>
      <c r="O75">
        <v>61.832813000000002</v>
      </c>
      <c r="P75">
        <v>124.5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18.272072000000001</v>
      </c>
      <c r="AE75">
        <v>49.436556000000003</v>
      </c>
      <c r="AF75">
        <v>27.608000000000001</v>
      </c>
      <c r="AG75">
        <v>37.166400000000003</v>
      </c>
      <c r="AH75">
        <v>146.785</v>
      </c>
      <c r="AI75">
        <v>0</v>
      </c>
      <c r="AJ75">
        <v>0</v>
      </c>
      <c r="AK75">
        <v>0</v>
      </c>
      <c r="AL75">
        <v>79.364599999999996</v>
      </c>
      <c r="AM75">
        <v>14.3964</v>
      </c>
      <c r="AN75">
        <v>0.84172000000000002</v>
      </c>
      <c r="AO75">
        <v>28.224</v>
      </c>
      <c r="AP75">
        <v>11.529</v>
      </c>
      <c r="AQ75">
        <v>62.244</v>
      </c>
      <c r="AR75">
        <v>21.523199999999999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79.42</v>
      </c>
      <c r="BA75">
        <f t="shared" si="4"/>
        <v>2676.8695500000008</v>
      </c>
      <c r="BD75">
        <v>25.2</v>
      </c>
      <c r="BE75">
        <v>4.74</v>
      </c>
      <c r="BF75">
        <v>2.3199999999999998</v>
      </c>
      <c r="BG75">
        <v>1.92</v>
      </c>
      <c r="BH75">
        <v>5.77</v>
      </c>
      <c r="BI75">
        <v>7.03</v>
      </c>
      <c r="BJ75">
        <v>3.21</v>
      </c>
      <c r="BK75">
        <v>3.79</v>
      </c>
      <c r="BL75">
        <v>0.92</v>
      </c>
      <c r="BM75">
        <v>0</v>
      </c>
      <c r="BN75">
        <v>0.48</v>
      </c>
      <c r="BO75">
        <v>14.3</v>
      </c>
      <c r="BP75">
        <v>3.89</v>
      </c>
      <c r="BQ75">
        <v>4.2699999999999996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79.42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1.6439999999999999</v>
      </c>
      <c r="K76">
        <v>215.533728</v>
      </c>
      <c r="L76">
        <v>653.15250000000003</v>
      </c>
      <c r="M76">
        <v>46</v>
      </c>
      <c r="N76">
        <v>118.125</v>
      </c>
      <c r="O76">
        <v>61.832813000000002</v>
      </c>
      <c r="P76">
        <v>124.5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39.5</v>
      </c>
      <c r="AB76">
        <v>26.34008</v>
      </c>
      <c r="AC76">
        <v>19.35568</v>
      </c>
      <c r="AD76">
        <v>18.272072000000001</v>
      </c>
      <c r="AE76">
        <v>49.436556000000003</v>
      </c>
      <c r="AF76">
        <v>27.608000000000001</v>
      </c>
      <c r="AG76">
        <v>37.166400000000003</v>
      </c>
      <c r="AH76">
        <v>146.785</v>
      </c>
      <c r="AI76">
        <v>3.1825000000000001</v>
      </c>
      <c r="AJ76">
        <v>0</v>
      </c>
      <c r="AK76">
        <v>0</v>
      </c>
      <c r="AL76">
        <v>79.364599999999996</v>
      </c>
      <c r="AM76">
        <v>14.663</v>
      </c>
      <c r="AN76">
        <v>0.84172000000000002</v>
      </c>
      <c r="AO76">
        <v>28.224</v>
      </c>
      <c r="AP76">
        <v>10.247999999999999</v>
      </c>
      <c r="AQ76">
        <v>62.244</v>
      </c>
      <c r="AR76">
        <v>21.523199999999999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79.42</v>
      </c>
      <c r="BA76">
        <f t="shared" si="4"/>
        <v>2681.4076500000006</v>
      </c>
      <c r="BD76">
        <v>25.2</v>
      </c>
      <c r="BE76">
        <v>4.74</v>
      </c>
      <c r="BF76">
        <v>2.3199999999999998</v>
      </c>
      <c r="BG76">
        <v>1.92</v>
      </c>
      <c r="BH76">
        <v>5.77</v>
      </c>
      <c r="BI76">
        <v>7.03</v>
      </c>
      <c r="BJ76">
        <v>3.21</v>
      </c>
      <c r="BK76">
        <v>3.79</v>
      </c>
      <c r="BL76">
        <v>0.92</v>
      </c>
      <c r="BM76">
        <v>0</v>
      </c>
      <c r="BN76">
        <v>0.48</v>
      </c>
      <c r="BO76">
        <v>14.3</v>
      </c>
      <c r="BP76">
        <v>3.89</v>
      </c>
      <c r="BQ76">
        <v>4.2699999999999996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79.42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1.6439999999999999</v>
      </c>
      <c r="K77">
        <v>215.533728</v>
      </c>
      <c r="L77">
        <v>653.15250000000003</v>
      </c>
      <c r="M77">
        <v>46</v>
      </c>
      <c r="N77">
        <v>118.125</v>
      </c>
      <c r="O77">
        <v>61.832813000000002</v>
      </c>
      <c r="P77">
        <v>124.5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26.741399999999999</v>
      </c>
      <c r="AD77">
        <v>27.3447</v>
      </c>
      <c r="AE77">
        <v>49.436556000000003</v>
      </c>
      <c r="AF77">
        <v>27.608000000000001</v>
      </c>
      <c r="AG77">
        <v>37.166400000000003</v>
      </c>
      <c r="AH77">
        <v>146.785</v>
      </c>
      <c r="AI77">
        <v>3.819</v>
      </c>
      <c r="AJ77">
        <v>0</v>
      </c>
      <c r="AK77">
        <v>0</v>
      </c>
      <c r="AL77">
        <v>79.364599999999996</v>
      </c>
      <c r="AM77">
        <v>15.836040000000001</v>
      </c>
      <c r="AN77">
        <v>0.84172000000000002</v>
      </c>
      <c r="AO77">
        <v>28.224</v>
      </c>
      <c r="AP77">
        <v>9.4794</v>
      </c>
      <c r="AQ77">
        <v>62.244</v>
      </c>
      <c r="AR77">
        <v>21.523199999999999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79.42</v>
      </c>
      <c r="BA77">
        <f t="shared" si="4"/>
        <v>2701.5550180000005</v>
      </c>
      <c r="BD77">
        <v>25.2</v>
      </c>
      <c r="BE77">
        <v>4.74</v>
      </c>
      <c r="BF77">
        <v>2.3199999999999998</v>
      </c>
      <c r="BG77">
        <v>1.92</v>
      </c>
      <c r="BH77">
        <v>5.77</v>
      </c>
      <c r="BI77">
        <v>7.03</v>
      </c>
      <c r="BJ77">
        <v>3.21</v>
      </c>
      <c r="BK77">
        <v>3.79</v>
      </c>
      <c r="BL77">
        <v>0.92</v>
      </c>
      <c r="BM77">
        <v>0</v>
      </c>
      <c r="BN77">
        <v>0.48</v>
      </c>
      <c r="BO77">
        <v>14.3</v>
      </c>
      <c r="BP77">
        <v>3.89</v>
      </c>
      <c r="BQ77">
        <v>4.2699999999999996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79.42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1.6439999999999999</v>
      </c>
      <c r="K78">
        <v>215.533728</v>
      </c>
      <c r="L78">
        <v>653.15250000000003</v>
      </c>
      <c r="M78">
        <v>46</v>
      </c>
      <c r="N78">
        <v>118.125</v>
      </c>
      <c r="O78">
        <v>61.832813000000002</v>
      </c>
      <c r="P78">
        <v>124.5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26.741399999999999</v>
      </c>
      <c r="AD78">
        <v>36.591700000000003</v>
      </c>
      <c r="AE78">
        <v>49.436556000000003</v>
      </c>
      <c r="AF78">
        <v>27.608000000000001</v>
      </c>
      <c r="AG78">
        <v>37.166400000000003</v>
      </c>
      <c r="AH78">
        <v>146.785</v>
      </c>
      <c r="AI78">
        <v>7.6379999999999999</v>
      </c>
      <c r="AJ78">
        <v>0</v>
      </c>
      <c r="AK78">
        <v>0</v>
      </c>
      <c r="AL78">
        <v>79.364599999999996</v>
      </c>
      <c r="AM78">
        <v>15.836040000000001</v>
      </c>
      <c r="AN78">
        <v>0.84172000000000002</v>
      </c>
      <c r="AO78">
        <v>28.224</v>
      </c>
      <c r="AP78">
        <v>9.4794</v>
      </c>
      <c r="AQ78">
        <v>62.244</v>
      </c>
      <c r="AR78">
        <v>21.523199999999999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79.42</v>
      </c>
      <c r="BA78">
        <f t="shared" si="4"/>
        <v>2714.6210180000003</v>
      </c>
      <c r="BD78">
        <v>25.2</v>
      </c>
      <c r="BE78">
        <v>4.74</v>
      </c>
      <c r="BF78">
        <v>2.3199999999999998</v>
      </c>
      <c r="BG78">
        <v>1.92</v>
      </c>
      <c r="BH78">
        <v>5.77</v>
      </c>
      <c r="BI78">
        <v>7.03</v>
      </c>
      <c r="BJ78">
        <v>3.21</v>
      </c>
      <c r="BK78">
        <v>3.79</v>
      </c>
      <c r="BL78">
        <v>0.92</v>
      </c>
      <c r="BM78">
        <v>0</v>
      </c>
      <c r="BN78">
        <v>0.48</v>
      </c>
      <c r="BO78">
        <v>14.3</v>
      </c>
      <c r="BP78">
        <v>3.89</v>
      </c>
      <c r="BQ78">
        <v>4.2699999999999996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79.42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47.783999999999999</v>
      </c>
      <c r="G79">
        <v>21.72</v>
      </c>
      <c r="H79">
        <v>0</v>
      </c>
      <c r="I79">
        <v>59.731999999999999</v>
      </c>
      <c r="J79">
        <v>1.6439999999999999</v>
      </c>
      <c r="K79">
        <v>215.533728</v>
      </c>
      <c r="L79">
        <v>653.15250000000003</v>
      </c>
      <c r="M79">
        <v>46</v>
      </c>
      <c r="N79">
        <v>118.125</v>
      </c>
      <c r="O79">
        <v>61.832813000000002</v>
      </c>
      <c r="P79">
        <v>124.5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0.84172000000000002</v>
      </c>
      <c r="AO79">
        <v>28.224</v>
      </c>
      <c r="AP79">
        <v>9.4794</v>
      </c>
      <c r="AQ79">
        <v>62.244</v>
      </c>
      <c r="AR79">
        <v>22.868400000000001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79.67</v>
      </c>
      <c r="BA79">
        <f t="shared" si="4"/>
        <v>2770.9729600000005</v>
      </c>
      <c r="BD79">
        <v>25.2</v>
      </c>
      <c r="BE79">
        <v>5.13</v>
      </c>
      <c r="BF79">
        <v>2.1800000000000002</v>
      </c>
      <c r="BG79">
        <v>1.92</v>
      </c>
      <c r="BH79">
        <v>5.77</v>
      </c>
      <c r="BI79">
        <v>7.03</v>
      </c>
      <c r="BJ79">
        <v>3.21</v>
      </c>
      <c r="BK79">
        <v>3.79</v>
      </c>
      <c r="BL79">
        <v>0.92</v>
      </c>
      <c r="BM79">
        <v>0</v>
      </c>
      <c r="BN79">
        <v>0.48</v>
      </c>
      <c r="BO79">
        <v>14.3</v>
      </c>
      <c r="BP79">
        <v>3.89</v>
      </c>
      <c r="BQ79">
        <v>4.2699999999999996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79.67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47.783999999999999</v>
      </c>
      <c r="G80">
        <v>21.72</v>
      </c>
      <c r="H80">
        <v>0</v>
      </c>
      <c r="I80">
        <v>59.731999999999999</v>
      </c>
      <c r="J80">
        <v>1.6439999999999999</v>
      </c>
      <c r="K80">
        <v>215.533728</v>
      </c>
      <c r="L80">
        <v>653.15250000000003</v>
      </c>
      <c r="M80">
        <v>46</v>
      </c>
      <c r="N80">
        <v>118.125</v>
      </c>
      <c r="O80">
        <v>61.832813000000002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0.84172000000000002</v>
      </c>
      <c r="AO80">
        <v>28.224</v>
      </c>
      <c r="AP80">
        <v>9.4794</v>
      </c>
      <c r="AQ80">
        <v>62.244</v>
      </c>
      <c r="AR80">
        <v>22.868400000000001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79.67</v>
      </c>
      <c r="BA80">
        <f t="shared" si="4"/>
        <v>2804.5801600000009</v>
      </c>
      <c r="BD80">
        <v>25.2</v>
      </c>
      <c r="BE80">
        <v>5.13</v>
      </c>
      <c r="BF80">
        <v>2.1800000000000002</v>
      </c>
      <c r="BG80">
        <v>1.92</v>
      </c>
      <c r="BH80">
        <v>5.77</v>
      </c>
      <c r="BI80">
        <v>7.03</v>
      </c>
      <c r="BJ80">
        <v>3.21</v>
      </c>
      <c r="BK80">
        <v>3.79</v>
      </c>
      <c r="BL80">
        <v>0.92</v>
      </c>
      <c r="BM80">
        <v>0</v>
      </c>
      <c r="BN80">
        <v>0.48</v>
      </c>
      <c r="BO80">
        <v>14.3</v>
      </c>
      <c r="BP80">
        <v>3.89</v>
      </c>
      <c r="BQ80">
        <v>4.2699999999999996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79.67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47.783999999999999</v>
      </c>
      <c r="G81">
        <v>21.72</v>
      </c>
      <c r="H81">
        <v>0</v>
      </c>
      <c r="I81">
        <v>59.731999999999999</v>
      </c>
      <c r="J81">
        <v>1.6439999999999999</v>
      </c>
      <c r="K81">
        <v>215.533728</v>
      </c>
      <c r="L81">
        <v>653.15250000000003</v>
      </c>
      <c r="M81">
        <v>46</v>
      </c>
      <c r="N81">
        <v>118.125</v>
      </c>
      <c r="O81">
        <v>61.832813000000002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0.84172000000000002</v>
      </c>
      <c r="AO81">
        <v>28.224</v>
      </c>
      <c r="AP81">
        <v>9.4794</v>
      </c>
      <c r="AQ81">
        <v>62.244</v>
      </c>
      <c r="AR81">
        <v>22.868400000000001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79.039999999999992</v>
      </c>
      <c r="BA81">
        <f t="shared" si="4"/>
        <v>2803.9501600000008</v>
      </c>
      <c r="BD81">
        <v>25.2</v>
      </c>
      <c r="BE81">
        <v>5.13</v>
      </c>
      <c r="BF81">
        <v>1.92</v>
      </c>
      <c r="BG81">
        <v>1.92</v>
      </c>
      <c r="BH81">
        <v>5.77</v>
      </c>
      <c r="BI81">
        <v>7.03</v>
      </c>
      <c r="BJ81">
        <v>3.21</v>
      </c>
      <c r="BK81">
        <v>3.79</v>
      </c>
      <c r="BL81">
        <v>0.92</v>
      </c>
      <c r="BM81">
        <v>0</v>
      </c>
      <c r="BN81">
        <v>0.48</v>
      </c>
      <c r="BO81">
        <v>13.93</v>
      </c>
      <c r="BP81">
        <v>3.89</v>
      </c>
      <c r="BQ81">
        <v>4.2699999999999996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79.039999999999992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47.783999999999999</v>
      </c>
      <c r="G82">
        <v>21.72</v>
      </c>
      <c r="H82">
        <v>0</v>
      </c>
      <c r="I82">
        <v>59.731999999999999</v>
      </c>
      <c r="J82">
        <v>1.6439999999999999</v>
      </c>
      <c r="K82">
        <v>215.533728</v>
      </c>
      <c r="L82">
        <v>653.15250000000003</v>
      </c>
      <c r="M82">
        <v>46</v>
      </c>
      <c r="N82">
        <v>118.125</v>
      </c>
      <c r="O82">
        <v>61.832813000000002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0.84172000000000002</v>
      </c>
      <c r="AO82">
        <v>28.224</v>
      </c>
      <c r="AP82">
        <v>9.4794</v>
      </c>
      <c r="AQ82">
        <v>62.244</v>
      </c>
      <c r="AR82">
        <v>22.868400000000001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79.039999999999992</v>
      </c>
      <c r="BA82">
        <f t="shared" si="4"/>
        <v>2803.9501600000008</v>
      </c>
      <c r="BD82">
        <v>25.2</v>
      </c>
      <c r="BE82">
        <v>5.13</v>
      </c>
      <c r="BF82">
        <v>1.92</v>
      </c>
      <c r="BG82">
        <v>1.92</v>
      </c>
      <c r="BH82">
        <v>5.77</v>
      </c>
      <c r="BI82">
        <v>7.03</v>
      </c>
      <c r="BJ82">
        <v>3.21</v>
      </c>
      <c r="BK82">
        <v>3.79</v>
      </c>
      <c r="BL82">
        <v>0.92</v>
      </c>
      <c r="BM82">
        <v>0</v>
      </c>
      <c r="BN82">
        <v>0.48</v>
      </c>
      <c r="BO82">
        <v>13.93</v>
      </c>
      <c r="BP82">
        <v>3.89</v>
      </c>
      <c r="BQ82">
        <v>4.2699999999999996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79.039999999999992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47.783999999999999</v>
      </c>
      <c r="G83">
        <v>21.72</v>
      </c>
      <c r="H83">
        <v>0</v>
      </c>
      <c r="I83">
        <v>59.731999999999999</v>
      </c>
      <c r="J83">
        <v>1.6439999999999999</v>
      </c>
      <c r="K83">
        <v>215.533728</v>
      </c>
      <c r="L83">
        <v>653.15250000000003</v>
      </c>
      <c r="M83">
        <v>46</v>
      </c>
      <c r="N83">
        <v>118.125</v>
      </c>
      <c r="O83">
        <v>61.832813000000002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0.84172000000000002</v>
      </c>
      <c r="AO83">
        <v>28.224</v>
      </c>
      <c r="AP83">
        <v>10.247999999999999</v>
      </c>
      <c r="AQ83">
        <v>62.244</v>
      </c>
      <c r="AR83">
        <v>21.523199999999999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79.44</v>
      </c>
      <c r="BA83">
        <f t="shared" si="4"/>
        <v>2803.773560000001</v>
      </c>
      <c r="BD83">
        <v>25.2</v>
      </c>
      <c r="BE83">
        <v>5.53</v>
      </c>
      <c r="BF83">
        <v>1.92</v>
      </c>
      <c r="BG83">
        <v>1.92</v>
      </c>
      <c r="BH83">
        <v>5.77</v>
      </c>
      <c r="BI83">
        <v>7.03</v>
      </c>
      <c r="BJ83">
        <v>3.21</v>
      </c>
      <c r="BK83">
        <v>3.79</v>
      </c>
      <c r="BL83">
        <v>0.92</v>
      </c>
      <c r="BM83">
        <v>0</v>
      </c>
      <c r="BN83">
        <v>0.48</v>
      </c>
      <c r="BO83">
        <v>13.93</v>
      </c>
      <c r="BP83">
        <v>3.89</v>
      </c>
      <c r="BQ83">
        <v>4.2699999999999996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79.44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47.783999999999999</v>
      </c>
      <c r="G84">
        <v>21.72</v>
      </c>
      <c r="H84">
        <v>0</v>
      </c>
      <c r="I84">
        <v>59.731999999999999</v>
      </c>
      <c r="J84">
        <v>1.6439999999999999</v>
      </c>
      <c r="K84">
        <v>215.533728</v>
      </c>
      <c r="L84">
        <v>653.15250000000003</v>
      </c>
      <c r="M84">
        <v>46</v>
      </c>
      <c r="N84">
        <v>118.125</v>
      </c>
      <c r="O84">
        <v>61.832813000000002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0.84172000000000002</v>
      </c>
      <c r="AO84">
        <v>28.224</v>
      </c>
      <c r="AP84">
        <v>10.247999999999999</v>
      </c>
      <c r="AQ84">
        <v>62.244</v>
      </c>
      <c r="AR84">
        <v>21.523199999999999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79.44</v>
      </c>
      <c r="BA84">
        <f t="shared" si="4"/>
        <v>2803.773560000001</v>
      </c>
      <c r="BD84">
        <v>25.2</v>
      </c>
      <c r="BE84">
        <v>5.53</v>
      </c>
      <c r="BF84">
        <v>1.92</v>
      </c>
      <c r="BG84">
        <v>1.92</v>
      </c>
      <c r="BH84">
        <v>5.77</v>
      </c>
      <c r="BI84">
        <v>7.03</v>
      </c>
      <c r="BJ84">
        <v>3.21</v>
      </c>
      <c r="BK84">
        <v>3.79</v>
      </c>
      <c r="BL84">
        <v>0.92</v>
      </c>
      <c r="BM84">
        <v>0</v>
      </c>
      <c r="BN84">
        <v>0.48</v>
      </c>
      <c r="BO84">
        <v>13.93</v>
      </c>
      <c r="BP84">
        <v>3.89</v>
      </c>
      <c r="BQ84">
        <v>4.2699999999999996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79.44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47.783999999999999</v>
      </c>
      <c r="G85">
        <v>21.72</v>
      </c>
      <c r="H85">
        <v>0</v>
      </c>
      <c r="I85">
        <v>59.731999999999999</v>
      </c>
      <c r="J85">
        <v>1.6439999999999999</v>
      </c>
      <c r="K85">
        <v>215.533728</v>
      </c>
      <c r="L85">
        <v>653.15250000000003</v>
      </c>
      <c r="M85">
        <v>46</v>
      </c>
      <c r="N85">
        <v>118.125</v>
      </c>
      <c r="O85">
        <v>61.832813000000002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328.5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48.883200000000002</v>
      </c>
      <c r="AJ85">
        <v>0</v>
      </c>
      <c r="AK85">
        <v>0</v>
      </c>
      <c r="AL85">
        <v>79.364599999999996</v>
      </c>
      <c r="AM85">
        <v>15.836040000000001</v>
      </c>
      <c r="AN85">
        <v>0.84172000000000002</v>
      </c>
      <c r="AO85">
        <v>28.224</v>
      </c>
      <c r="AP85">
        <v>10.247999999999999</v>
      </c>
      <c r="AQ85">
        <v>62.244</v>
      </c>
      <c r="AR85">
        <v>21.523199999999999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79.44</v>
      </c>
      <c r="BA85">
        <f t="shared" si="4"/>
        <v>2782.5991600000007</v>
      </c>
      <c r="BD85">
        <v>25.2</v>
      </c>
      <c r="BE85">
        <v>5.53</v>
      </c>
      <c r="BF85">
        <v>1.92</v>
      </c>
      <c r="BG85">
        <v>1.92</v>
      </c>
      <c r="BH85">
        <v>5.77</v>
      </c>
      <c r="BI85">
        <v>7.03</v>
      </c>
      <c r="BJ85">
        <v>3.21</v>
      </c>
      <c r="BK85">
        <v>3.79</v>
      </c>
      <c r="BL85">
        <v>0.92</v>
      </c>
      <c r="BM85">
        <v>0</v>
      </c>
      <c r="BN85">
        <v>0.48</v>
      </c>
      <c r="BO85">
        <v>13.93</v>
      </c>
      <c r="BP85">
        <v>3.89</v>
      </c>
      <c r="BQ85">
        <v>4.2699999999999996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79.44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47.783999999999999</v>
      </c>
      <c r="G86">
        <v>21.72</v>
      </c>
      <c r="H86">
        <v>0</v>
      </c>
      <c r="I86">
        <v>59.731999999999999</v>
      </c>
      <c r="J86">
        <v>1.6439999999999999</v>
      </c>
      <c r="K86">
        <v>215.533728</v>
      </c>
      <c r="L86">
        <v>653.15250000000003</v>
      </c>
      <c r="M86">
        <v>46</v>
      </c>
      <c r="N86">
        <v>118.125</v>
      </c>
      <c r="O86">
        <v>61.832813000000002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311.625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14.003</v>
      </c>
      <c r="AJ86">
        <v>0</v>
      </c>
      <c r="AK86">
        <v>0</v>
      </c>
      <c r="AL86">
        <v>79.364599999999996</v>
      </c>
      <c r="AM86">
        <v>15.836040000000001</v>
      </c>
      <c r="AN86">
        <v>0.84172000000000002</v>
      </c>
      <c r="AO86">
        <v>28.224</v>
      </c>
      <c r="AP86">
        <v>10.247999999999999</v>
      </c>
      <c r="AQ86">
        <v>62.244</v>
      </c>
      <c r="AR86">
        <v>21.523199999999999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79.44</v>
      </c>
      <c r="BA86">
        <f t="shared" si="4"/>
        <v>2730.8439600000006</v>
      </c>
      <c r="BD86">
        <v>25.2</v>
      </c>
      <c r="BE86">
        <v>5.53</v>
      </c>
      <c r="BF86">
        <v>1.92</v>
      </c>
      <c r="BG86">
        <v>1.92</v>
      </c>
      <c r="BH86">
        <v>5.77</v>
      </c>
      <c r="BI86">
        <v>7.03</v>
      </c>
      <c r="BJ86">
        <v>3.21</v>
      </c>
      <c r="BK86">
        <v>3.79</v>
      </c>
      <c r="BL86">
        <v>0.92</v>
      </c>
      <c r="BM86">
        <v>0</v>
      </c>
      <c r="BN86">
        <v>0.48</v>
      </c>
      <c r="BO86">
        <v>13.93</v>
      </c>
      <c r="BP86">
        <v>3.89</v>
      </c>
      <c r="BQ86">
        <v>4.2699999999999996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79.44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47.783999999999999</v>
      </c>
      <c r="G87">
        <v>21.72</v>
      </c>
      <c r="H87">
        <v>0</v>
      </c>
      <c r="I87">
        <v>59.731999999999999</v>
      </c>
      <c r="J87">
        <v>1.6439999999999999</v>
      </c>
      <c r="K87">
        <v>215.533728</v>
      </c>
      <c r="L87">
        <v>653.15250000000003</v>
      </c>
      <c r="M87">
        <v>46</v>
      </c>
      <c r="N87">
        <v>118.125</v>
      </c>
      <c r="O87">
        <v>61.832813000000002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37.166400000000003</v>
      </c>
      <c r="AH87">
        <v>146.785</v>
      </c>
      <c r="AI87">
        <v>3.1825000000000001</v>
      </c>
      <c r="AJ87">
        <v>0</v>
      </c>
      <c r="AK87">
        <v>0</v>
      </c>
      <c r="AL87">
        <v>79.364599999999996</v>
      </c>
      <c r="AM87">
        <v>13.33</v>
      </c>
      <c r="AN87">
        <v>0.84172000000000002</v>
      </c>
      <c r="AO87">
        <v>28.224</v>
      </c>
      <c r="AP87">
        <v>10.247999999999999</v>
      </c>
      <c r="AQ87">
        <v>62.244</v>
      </c>
      <c r="AR87">
        <v>24.2136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80.77</v>
      </c>
      <c r="BA87">
        <f t="shared" si="4"/>
        <v>2656.0521259999996</v>
      </c>
      <c r="BD87">
        <v>25.2</v>
      </c>
      <c r="BE87">
        <v>5.93</v>
      </c>
      <c r="BF87">
        <v>1.8</v>
      </c>
      <c r="BG87">
        <v>1.92</v>
      </c>
      <c r="BH87">
        <v>5.77</v>
      </c>
      <c r="BI87">
        <v>7.03</v>
      </c>
      <c r="BJ87">
        <v>3.21</v>
      </c>
      <c r="BK87">
        <v>3.79</v>
      </c>
      <c r="BL87">
        <v>0.92</v>
      </c>
      <c r="BM87">
        <v>0</v>
      </c>
      <c r="BN87">
        <v>0.48</v>
      </c>
      <c r="BO87">
        <v>14.98</v>
      </c>
      <c r="BP87">
        <v>3.89</v>
      </c>
      <c r="BQ87">
        <v>4.2699999999999996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80.77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47.783999999999999</v>
      </c>
      <c r="G88">
        <v>21.72</v>
      </c>
      <c r="H88">
        <v>0</v>
      </c>
      <c r="I88">
        <v>59.731999999999999</v>
      </c>
      <c r="J88">
        <v>1.6439999999999999</v>
      </c>
      <c r="K88">
        <v>215.533728</v>
      </c>
      <c r="L88">
        <v>653.15250000000003</v>
      </c>
      <c r="M88">
        <v>46</v>
      </c>
      <c r="N88">
        <v>118.125</v>
      </c>
      <c r="O88">
        <v>61.832813000000002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37.166400000000003</v>
      </c>
      <c r="AH88">
        <v>146.785</v>
      </c>
      <c r="AI88">
        <v>3.1825000000000001</v>
      </c>
      <c r="AJ88">
        <v>0</v>
      </c>
      <c r="AK88">
        <v>0</v>
      </c>
      <c r="AL88">
        <v>79.364599999999996</v>
      </c>
      <c r="AM88">
        <v>13.33</v>
      </c>
      <c r="AN88">
        <v>0.84172000000000002</v>
      </c>
      <c r="AO88">
        <v>28.224</v>
      </c>
      <c r="AP88">
        <v>10.504200000000001</v>
      </c>
      <c r="AQ88">
        <v>62.244</v>
      </c>
      <c r="AR88">
        <v>24.2136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80.77</v>
      </c>
      <c r="BA88">
        <f t="shared" si="4"/>
        <v>2656.3083259999994</v>
      </c>
      <c r="BD88">
        <v>25.2</v>
      </c>
      <c r="BE88">
        <v>5.93</v>
      </c>
      <c r="BF88">
        <v>1.8</v>
      </c>
      <c r="BG88">
        <v>1.92</v>
      </c>
      <c r="BH88">
        <v>5.77</v>
      </c>
      <c r="BI88">
        <v>7.03</v>
      </c>
      <c r="BJ88">
        <v>3.21</v>
      </c>
      <c r="BK88">
        <v>3.79</v>
      </c>
      <c r="BL88">
        <v>0.92</v>
      </c>
      <c r="BM88">
        <v>0</v>
      </c>
      <c r="BN88">
        <v>0.48</v>
      </c>
      <c r="BO88">
        <v>14.98</v>
      </c>
      <c r="BP88">
        <v>3.89</v>
      </c>
      <c r="BQ88">
        <v>4.2699999999999996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80.77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47.783999999999999</v>
      </c>
      <c r="G89">
        <v>21.72</v>
      </c>
      <c r="H89">
        <v>0</v>
      </c>
      <c r="I89">
        <v>59.731999999999999</v>
      </c>
      <c r="J89">
        <v>1.6439999999999999</v>
      </c>
      <c r="K89">
        <v>215.533728</v>
      </c>
      <c r="L89">
        <v>653.15250000000003</v>
      </c>
      <c r="M89">
        <v>46</v>
      </c>
      <c r="N89">
        <v>118.125</v>
      </c>
      <c r="O89">
        <v>61.832813000000002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37.166400000000003</v>
      </c>
      <c r="AH89">
        <v>146.785</v>
      </c>
      <c r="AI89">
        <v>3.1825000000000001</v>
      </c>
      <c r="AJ89">
        <v>0</v>
      </c>
      <c r="AK89">
        <v>0</v>
      </c>
      <c r="AL89">
        <v>79.364599999999996</v>
      </c>
      <c r="AM89">
        <v>13.33</v>
      </c>
      <c r="AN89">
        <v>0.84172000000000002</v>
      </c>
      <c r="AO89">
        <v>28.812000000000001</v>
      </c>
      <c r="AP89">
        <v>10.504200000000001</v>
      </c>
      <c r="AQ89">
        <v>62.244</v>
      </c>
      <c r="AR89">
        <v>24.2136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80.889999999999986</v>
      </c>
      <c r="BA89">
        <f t="shared" si="4"/>
        <v>2657.016325999999</v>
      </c>
      <c r="BD89">
        <v>25.2</v>
      </c>
      <c r="BE89">
        <v>5.93</v>
      </c>
      <c r="BF89">
        <v>1.92</v>
      </c>
      <c r="BG89">
        <v>1.92</v>
      </c>
      <c r="BH89">
        <v>5.77</v>
      </c>
      <c r="BI89">
        <v>7.03</v>
      </c>
      <c r="BJ89">
        <v>3.21</v>
      </c>
      <c r="BK89">
        <v>3.79</v>
      </c>
      <c r="BL89">
        <v>0.92</v>
      </c>
      <c r="BM89">
        <v>0</v>
      </c>
      <c r="BN89">
        <v>0.48</v>
      </c>
      <c r="BO89">
        <v>14.98</v>
      </c>
      <c r="BP89">
        <v>3.89</v>
      </c>
      <c r="BQ89">
        <v>4.2699999999999996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80.889999999999986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47.783999999999999</v>
      </c>
      <c r="G90">
        <v>21.72</v>
      </c>
      <c r="H90">
        <v>0</v>
      </c>
      <c r="I90">
        <v>58.636000000000003</v>
      </c>
      <c r="J90">
        <v>1.6439999999999999</v>
      </c>
      <c r="K90">
        <v>215.533728</v>
      </c>
      <c r="L90">
        <v>653.15250000000003</v>
      </c>
      <c r="M90">
        <v>46</v>
      </c>
      <c r="N90">
        <v>118.125</v>
      </c>
      <c r="O90">
        <v>61.832813000000002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37.166400000000003</v>
      </c>
      <c r="AH90">
        <v>146.785</v>
      </c>
      <c r="AI90">
        <v>3.1825000000000001</v>
      </c>
      <c r="AJ90">
        <v>0</v>
      </c>
      <c r="AK90">
        <v>0</v>
      </c>
      <c r="AL90">
        <v>79.364599999999996</v>
      </c>
      <c r="AM90">
        <v>13.33</v>
      </c>
      <c r="AN90">
        <v>0.84172000000000002</v>
      </c>
      <c r="AO90">
        <v>28.812000000000001</v>
      </c>
      <c r="AP90">
        <v>10.504200000000001</v>
      </c>
      <c r="AQ90">
        <v>62.244</v>
      </c>
      <c r="AR90">
        <v>24.2136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80.889999999999986</v>
      </c>
      <c r="BA90">
        <f t="shared" si="4"/>
        <v>2655.920325999999</v>
      </c>
      <c r="BD90">
        <v>25.2</v>
      </c>
      <c r="BE90">
        <v>5.93</v>
      </c>
      <c r="BF90">
        <v>1.92</v>
      </c>
      <c r="BG90">
        <v>1.92</v>
      </c>
      <c r="BH90">
        <v>5.77</v>
      </c>
      <c r="BI90">
        <v>7.03</v>
      </c>
      <c r="BJ90">
        <v>3.21</v>
      </c>
      <c r="BK90">
        <v>3.79</v>
      </c>
      <c r="BL90">
        <v>0.92</v>
      </c>
      <c r="BM90">
        <v>0</v>
      </c>
      <c r="BN90">
        <v>0.48</v>
      </c>
      <c r="BO90">
        <v>14.98</v>
      </c>
      <c r="BP90">
        <v>3.89</v>
      </c>
      <c r="BQ90">
        <v>4.2699999999999996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80.889999999999986</v>
      </c>
    </row>
    <row r="91" spans="1:75">
      <c r="A91" t="s">
        <v>133</v>
      </c>
      <c r="B91">
        <v>0</v>
      </c>
      <c r="C91">
        <v>38.85</v>
      </c>
      <c r="D91">
        <v>3.6749999999999998</v>
      </c>
      <c r="E91">
        <v>0</v>
      </c>
      <c r="F91">
        <v>47.783999999999999</v>
      </c>
      <c r="G91">
        <v>21.72</v>
      </c>
      <c r="H91">
        <v>0</v>
      </c>
      <c r="I91">
        <v>58.636000000000003</v>
      </c>
      <c r="J91">
        <v>1.6439999999999999</v>
      </c>
      <c r="K91">
        <v>215.533728</v>
      </c>
      <c r="L91">
        <v>653.15250000000003</v>
      </c>
      <c r="M91">
        <v>46</v>
      </c>
      <c r="N91">
        <v>118.125</v>
      </c>
      <c r="O91">
        <v>61.832813000000002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3.1825000000000001</v>
      </c>
      <c r="AJ91">
        <v>0</v>
      </c>
      <c r="AK91">
        <v>0</v>
      </c>
      <c r="AL91">
        <v>79.364599999999996</v>
      </c>
      <c r="AM91">
        <v>15.836040000000001</v>
      </c>
      <c r="AN91">
        <v>0.84172000000000002</v>
      </c>
      <c r="AO91">
        <v>28.812000000000001</v>
      </c>
      <c r="AP91">
        <v>10.504200000000001</v>
      </c>
      <c r="AQ91">
        <v>62.244</v>
      </c>
      <c r="AR91">
        <v>24.2136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80.949999999999989</v>
      </c>
      <c r="BA91">
        <f t="shared" si="4"/>
        <v>2687.9720599999996</v>
      </c>
      <c r="BD91">
        <v>24.07</v>
      </c>
      <c r="BE91">
        <v>6.48</v>
      </c>
      <c r="BF91">
        <v>1.74</v>
      </c>
      <c r="BG91">
        <v>1.98</v>
      </c>
      <c r="BH91">
        <v>5.77</v>
      </c>
      <c r="BI91">
        <v>7.17</v>
      </c>
      <c r="BJ91">
        <v>3.11</v>
      </c>
      <c r="BK91">
        <v>3.87</v>
      </c>
      <c r="BL91">
        <v>1</v>
      </c>
      <c r="BM91">
        <v>0</v>
      </c>
      <c r="BN91">
        <v>0.5</v>
      </c>
      <c r="BO91">
        <v>15.35</v>
      </c>
      <c r="BP91">
        <v>3.98</v>
      </c>
      <c r="BQ91">
        <v>4.3899999999999997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80.949999999999989</v>
      </c>
    </row>
    <row r="92" spans="1:75">
      <c r="A92" t="s">
        <v>134</v>
      </c>
      <c r="B92">
        <v>0</v>
      </c>
      <c r="C92">
        <v>38.85</v>
      </c>
      <c r="D92">
        <v>3.6749999999999998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1.6439999999999999</v>
      </c>
      <c r="K92">
        <v>215.533728</v>
      </c>
      <c r="L92">
        <v>653.15250000000003</v>
      </c>
      <c r="M92">
        <v>46</v>
      </c>
      <c r="N92">
        <v>118.125</v>
      </c>
      <c r="O92">
        <v>61.832813000000002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3.1825000000000001</v>
      </c>
      <c r="AJ92">
        <v>0</v>
      </c>
      <c r="AK92">
        <v>0</v>
      </c>
      <c r="AL92">
        <v>79.364599999999996</v>
      </c>
      <c r="AM92">
        <v>15.836040000000001</v>
      </c>
      <c r="AN92">
        <v>0.84172000000000002</v>
      </c>
      <c r="AO92">
        <v>28.812000000000001</v>
      </c>
      <c r="AP92">
        <v>11.529</v>
      </c>
      <c r="AQ92">
        <v>62.244</v>
      </c>
      <c r="AR92">
        <v>24.2136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80.949999999999989</v>
      </c>
      <c r="BA92">
        <f t="shared" si="4"/>
        <v>2688.9968599999997</v>
      </c>
      <c r="BD92">
        <v>24.07</v>
      </c>
      <c r="BE92">
        <v>6.48</v>
      </c>
      <c r="BF92">
        <v>1.74</v>
      </c>
      <c r="BG92">
        <v>1.98</v>
      </c>
      <c r="BH92">
        <v>5.77</v>
      </c>
      <c r="BI92">
        <v>7.17</v>
      </c>
      <c r="BJ92">
        <v>3.11</v>
      </c>
      <c r="BK92">
        <v>3.87</v>
      </c>
      <c r="BL92">
        <v>1</v>
      </c>
      <c r="BM92">
        <v>0</v>
      </c>
      <c r="BN92">
        <v>0.5</v>
      </c>
      <c r="BO92">
        <v>15.35</v>
      </c>
      <c r="BP92">
        <v>3.98</v>
      </c>
      <c r="BQ92">
        <v>4.3899999999999997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80.949999999999989</v>
      </c>
    </row>
    <row r="93" spans="1:75">
      <c r="A93" t="s">
        <v>135</v>
      </c>
      <c r="B93">
        <v>0</v>
      </c>
      <c r="C93">
        <v>38.85</v>
      </c>
      <c r="D93">
        <v>3.6749999999999998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1.6439999999999999</v>
      </c>
      <c r="K93">
        <v>215.533728</v>
      </c>
      <c r="L93">
        <v>653.15250000000003</v>
      </c>
      <c r="M93">
        <v>46</v>
      </c>
      <c r="N93">
        <v>118.125</v>
      </c>
      <c r="O93">
        <v>61.832813000000002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3.1825000000000001</v>
      </c>
      <c r="AJ93">
        <v>0</v>
      </c>
      <c r="AK93">
        <v>0</v>
      </c>
      <c r="AL93">
        <v>79.364599999999996</v>
      </c>
      <c r="AM93">
        <v>15.836040000000001</v>
      </c>
      <c r="AN93">
        <v>0.84172000000000002</v>
      </c>
      <c r="AO93">
        <v>28.812000000000001</v>
      </c>
      <c r="AP93">
        <v>11.529</v>
      </c>
      <c r="AQ93">
        <v>62.244</v>
      </c>
      <c r="AR93">
        <v>24.2136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81.36999999999999</v>
      </c>
      <c r="BA93">
        <f t="shared" si="4"/>
        <v>2682.8630599999997</v>
      </c>
      <c r="BD93">
        <v>24.07</v>
      </c>
      <c r="BE93">
        <v>6.48</v>
      </c>
      <c r="BF93">
        <v>1.74</v>
      </c>
      <c r="BG93">
        <v>1.98</v>
      </c>
      <c r="BH93">
        <v>5.77</v>
      </c>
      <c r="BI93">
        <v>7.17</v>
      </c>
      <c r="BJ93">
        <v>3.11</v>
      </c>
      <c r="BK93">
        <v>3.87</v>
      </c>
      <c r="BL93">
        <v>1</v>
      </c>
      <c r="BM93">
        <v>0</v>
      </c>
      <c r="BN93">
        <v>0.5</v>
      </c>
      <c r="BO93">
        <v>15.77</v>
      </c>
      <c r="BP93">
        <v>3.98</v>
      </c>
      <c r="BQ93">
        <v>4.3899999999999997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81.36999999999999</v>
      </c>
    </row>
    <row r="94" spans="1:75">
      <c r="A94" t="s">
        <v>136</v>
      </c>
      <c r="B94">
        <v>0</v>
      </c>
      <c r="C94">
        <v>38.85</v>
      </c>
      <c r="D94">
        <v>3.6749999999999998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1.6439999999999999</v>
      </c>
      <c r="K94">
        <v>215.533728</v>
      </c>
      <c r="L94">
        <v>653.15250000000003</v>
      </c>
      <c r="M94">
        <v>46</v>
      </c>
      <c r="N94">
        <v>118.125</v>
      </c>
      <c r="O94">
        <v>61.832813000000002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3.1825000000000001</v>
      </c>
      <c r="AJ94">
        <v>0</v>
      </c>
      <c r="AK94">
        <v>0</v>
      </c>
      <c r="AL94">
        <v>79.364599999999996</v>
      </c>
      <c r="AM94">
        <v>15.836040000000001</v>
      </c>
      <c r="AN94">
        <v>0.84172000000000002</v>
      </c>
      <c r="AO94">
        <v>28.812000000000001</v>
      </c>
      <c r="AP94">
        <v>11.529</v>
      </c>
      <c r="AQ94">
        <v>62.244</v>
      </c>
      <c r="AR94">
        <v>24.2136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81.269999999999982</v>
      </c>
      <c r="BA94">
        <f t="shared" si="4"/>
        <v>2682.7630599999998</v>
      </c>
      <c r="BD94">
        <v>24.07</v>
      </c>
      <c r="BE94">
        <v>6.48</v>
      </c>
      <c r="BF94">
        <v>1.74</v>
      </c>
      <c r="BG94">
        <v>1.98</v>
      </c>
      <c r="BH94">
        <v>5.77</v>
      </c>
      <c r="BI94">
        <v>7.17</v>
      </c>
      <c r="BJ94">
        <v>3.11</v>
      </c>
      <c r="BK94">
        <v>3.8</v>
      </c>
      <c r="BL94">
        <v>0.97</v>
      </c>
      <c r="BM94">
        <v>0</v>
      </c>
      <c r="BN94">
        <v>0.5</v>
      </c>
      <c r="BO94">
        <v>15.77</v>
      </c>
      <c r="BP94">
        <v>3.98</v>
      </c>
      <c r="BQ94">
        <v>4.3899999999999997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81.269999999999982</v>
      </c>
    </row>
    <row r="95" spans="1:75">
      <c r="A95" t="s">
        <v>137</v>
      </c>
      <c r="B95">
        <v>0</v>
      </c>
      <c r="C95">
        <v>38.85</v>
      </c>
      <c r="D95">
        <v>3.6749999999999998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1.6439999999999999</v>
      </c>
      <c r="K95">
        <v>215.533728</v>
      </c>
      <c r="L95">
        <v>653.15250000000003</v>
      </c>
      <c r="M95">
        <v>46</v>
      </c>
      <c r="N95">
        <v>118.125</v>
      </c>
      <c r="O95">
        <v>61.832813000000002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27.608000000000001</v>
      </c>
      <c r="AG95">
        <v>37.166400000000003</v>
      </c>
      <c r="AH95">
        <v>146.785</v>
      </c>
      <c r="AI95">
        <v>14.003</v>
      </c>
      <c r="AJ95">
        <v>0</v>
      </c>
      <c r="AK95">
        <v>0</v>
      </c>
      <c r="AL95">
        <v>79.364599999999996</v>
      </c>
      <c r="AM95">
        <v>13.33</v>
      </c>
      <c r="AN95">
        <v>0.84172000000000002</v>
      </c>
      <c r="AO95">
        <v>28.812000000000001</v>
      </c>
      <c r="AP95">
        <v>11.529</v>
      </c>
      <c r="AQ95">
        <v>62.244</v>
      </c>
      <c r="AR95">
        <v>21.523199999999999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81.879999999999981</v>
      </c>
      <c r="BA95">
        <f t="shared" si="4"/>
        <v>2659.6118979999997</v>
      </c>
      <c r="BD95">
        <v>24.07</v>
      </c>
      <c r="BE95">
        <v>7.09</v>
      </c>
      <c r="BF95">
        <v>1.74</v>
      </c>
      <c r="BG95">
        <v>1.98</v>
      </c>
      <c r="BH95">
        <v>5.77</v>
      </c>
      <c r="BI95">
        <v>7.17</v>
      </c>
      <c r="BJ95">
        <v>3.11</v>
      </c>
      <c r="BK95">
        <v>3.8</v>
      </c>
      <c r="BL95">
        <v>0.97</v>
      </c>
      <c r="BM95">
        <v>0</v>
      </c>
      <c r="BN95">
        <v>0.5</v>
      </c>
      <c r="BO95">
        <v>15.77</v>
      </c>
      <c r="BP95">
        <v>3.98</v>
      </c>
      <c r="BQ95">
        <v>4.3899999999999997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81.879999999999981</v>
      </c>
    </row>
    <row r="96" spans="1:75">
      <c r="A96" t="s">
        <v>138</v>
      </c>
      <c r="B96">
        <v>0</v>
      </c>
      <c r="C96">
        <v>38.85</v>
      </c>
      <c r="D96">
        <v>3.6749999999999998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1.6439999999999999</v>
      </c>
      <c r="K96">
        <v>215.533728</v>
      </c>
      <c r="L96">
        <v>653.15250000000003</v>
      </c>
      <c r="M96">
        <v>46</v>
      </c>
      <c r="N96">
        <v>118.125</v>
      </c>
      <c r="O96">
        <v>61.832813000000002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27.608000000000001</v>
      </c>
      <c r="AG96">
        <v>37.166400000000003</v>
      </c>
      <c r="AH96">
        <v>146.785</v>
      </c>
      <c r="AI96">
        <v>14.003</v>
      </c>
      <c r="AJ96">
        <v>0</v>
      </c>
      <c r="AK96">
        <v>0</v>
      </c>
      <c r="AL96">
        <v>79.364599999999996</v>
      </c>
      <c r="AM96">
        <v>13.33</v>
      </c>
      <c r="AN96">
        <v>0.84172000000000002</v>
      </c>
      <c r="AO96">
        <v>28.812000000000001</v>
      </c>
      <c r="AP96">
        <v>11.529</v>
      </c>
      <c r="AQ96">
        <v>62.244</v>
      </c>
      <c r="AR96">
        <v>21.523199999999999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81.879999999999981</v>
      </c>
      <c r="BA96">
        <f t="shared" si="4"/>
        <v>2659.6118979999997</v>
      </c>
      <c r="BD96">
        <v>24.07</v>
      </c>
      <c r="BE96">
        <v>7.09</v>
      </c>
      <c r="BF96">
        <v>1.74</v>
      </c>
      <c r="BG96">
        <v>1.98</v>
      </c>
      <c r="BH96">
        <v>5.77</v>
      </c>
      <c r="BI96">
        <v>7.17</v>
      </c>
      <c r="BJ96">
        <v>3.11</v>
      </c>
      <c r="BK96">
        <v>3.8</v>
      </c>
      <c r="BL96">
        <v>0.97</v>
      </c>
      <c r="BM96">
        <v>0</v>
      </c>
      <c r="BN96">
        <v>0.5</v>
      </c>
      <c r="BO96">
        <v>15.77</v>
      </c>
      <c r="BP96">
        <v>3.98</v>
      </c>
      <c r="BQ96">
        <v>4.3899999999999997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81.879999999999981</v>
      </c>
    </row>
    <row r="97" spans="1:75">
      <c r="A97" t="s">
        <v>139</v>
      </c>
      <c r="B97">
        <v>0</v>
      </c>
      <c r="C97">
        <v>38.85</v>
      </c>
      <c r="D97">
        <v>3.6749999999999998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1.6439999999999999</v>
      </c>
      <c r="K97">
        <v>215.533728</v>
      </c>
      <c r="L97">
        <v>653.15250000000003</v>
      </c>
      <c r="M97">
        <v>46</v>
      </c>
      <c r="N97">
        <v>118.125</v>
      </c>
      <c r="O97">
        <v>61.832813000000002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27.608000000000001</v>
      </c>
      <c r="AG97">
        <v>37.166400000000003</v>
      </c>
      <c r="AH97">
        <v>146.785</v>
      </c>
      <c r="AI97">
        <v>14.003</v>
      </c>
      <c r="AJ97">
        <v>0</v>
      </c>
      <c r="AK97">
        <v>0</v>
      </c>
      <c r="AL97">
        <v>79.364599999999996</v>
      </c>
      <c r="AM97">
        <v>13.33</v>
      </c>
      <c r="AN97">
        <v>0.84172000000000002</v>
      </c>
      <c r="AO97">
        <v>28.812000000000001</v>
      </c>
      <c r="AP97">
        <v>11.529</v>
      </c>
      <c r="AQ97">
        <v>62.244</v>
      </c>
      <c r="AR97">
        <v>21.523199999999999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82.47999999999999</v>
      </c>
      <c r="BA97">
        <f t="shared" si="4"/>
        <v>2647.0418579999996</v>
      </c>
      <c r="BD97">
        <v>24.07</v>
      </c>
      <c r="BE97">
        <v>7.09</v>
      </c>
      <c r="BF97">
        <v>1.9</v>
      </c>
      <c r="BG97">
        <v>1.98</v>
      </c>
      <c r="BH97">
        <v>5.77</v>
      </c>
      <c r="BI97">
        <v>7.17</v>
      </c>
      <c r="BJ97">
        <v>3.11</v>
      </c>
      <c r="BK97">
        <v>3.8</v>
      </c>
      <c r="BL97">
        <v>0.97</v>
      </c>
      <c r="BM97">
        <v>0</v>
      </c>
      <c r="BN97">
        <v>0.5</v>
      </c>
      <c r="BO97">
        <v>16.21</v>
      </c>
      <c r="BP97">
        <v>3.98</v>
      </c>
      <c r="BQ97">
        <v>4.3899999999999997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82.47999999999999</v>
      </c>
    </row>
    <row r="98" spans="1:75">
      <c r="A98" t="s">
        <v>140</v>
      </c>
      <c r="B98">
        <v>0</v>
      </c>
      <c r="C98">
        <v>38.85</v>
      </c>
      <c r="D98">
        <v>3.6749999999999998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1.6439999999999999</v>
      </c>
      <c r="K98">
        <v>215.533728</v>
      </c>
      <c r="L98">
        <v>653.15250000000003</v>
      </c>
      <c r="M98">
        <v>46</v>
      </c>
      <c r="N98">
        <v>118.125</v>
      </c>
      <c r="O98">
        <v>61.832813000000002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27.608000000000001</v>
      </c>
      <c r="AG98">
        <v>37.166400000000003</v>
      </c>
      <c r="AH98">
        <v>146.785</v>
      </c>
      <c r="AI98">
        <v>14.003</v>
      </c>
      <c r="AJ98">
        <v>0</v>
      </c>
      <c r="AK98">
        <v>0</v>
      </c>
      <c r="AL98">
        <v>79.364599999999996</v>
      </c>
      <c r="AM98">
        <v>13.33</v>
      </c>
      <c r="AN98">
        <v>0.84172000000000002</v>
      </c>
      <c r="AO98">
        <v>28.812000000000001</v>
      </c>
      <c r="AP98">
        <v>11.529</v>
      </c>
      <c r="AQ98">
        <v>62.244</v>
      </c>
      <c r="AR98">
        <v>21.523199999999999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82.47999999999999</v>
      </c>
      <c r="BA98">
        <f t="shared" si="4"/>
        <v>2647.0418579999996</v>
      </c>
      <c r="BD98">
        <v>24.07</v>
      </c>
      <c r="BE98">
        <v>7.09</v>
      </c>
      <c r="BF98">
        <v>1.9</v>
      </c>
      <c r="BG98">
        <v>1.98</v>
      </c>
      <c r="BH98">
        <v>5.77</v>
      </c>
      <c r="BI98">
        <v>7.17</v>
      </c>
      <c r="BJ98">
        <v>3.11</v>
      </c>
      <c r="BK98">
        <v>3.8</v>
      </c>
      <c r="BL98">
        <v>0.97</v>
      </c>
      <c r="BM98">
        <v>0</v>
      </c>
      <c r="BN98">
        <v>0.5</v>
      </c>
      <c r="BO98">
        <v>16.21</v>
      </c>
      <c r="BP98">
        <v>3.98</v>
      </c>
      <c r="BQ98">
        <v>4.3899999999999997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82.47999999999999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0.87097499999999939</v>
      </c>
      <c r="D99">
        <f t="shared" si="6"/>
        <v>0.14949374999999973</v>
      </c>
      <c r="E99">
        <f t="shared" si="6"/>
        <v>0</v>
      </c>
      <c r="F99">
        <f t="shared" si="6"/>
        <v>1.259488499999998</v>
      </c>
      <c r="G99">
        <f t="shared" si="6"/>
        <v>0.40860749999999968</v>
      </c>
      <c r="H99">
        <f t="shared" si="6"/>
        <v>0</v>
      </c>
      <c r="I99">
        <f t="shared" si="6"/>
        <v>1.4015100000000025</v>
      </c>
      <c r="J99">
        <f t="shared" si="6"/>
        <v>4.82240000000001E-2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1.4654376625000003</v>
      </c>
      <c r="P99">
        <f t="shared" si="6"/>
        <v>3.0059437499999975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8.1264937499999963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0.19446020000000011</v>
      </c>
      <c r="AA99">
        <f t="shared" si="6"/>
        <v>0.44238261999999973</v>
      </c>
      <c r="AB99">
        <f t="shared" si="6"/>
        <v>0.59849033999999923</v>
      </c>
      <c r="AC99">
        <f t="shared" si="6"/>
        <v>0.44644385199999898</v>
      </c>
      <c r="AD99">
        <f t="shared" si="6"/>
        <v>0.8023489800000001</v>
      </c>
      <c r="AE99">
        <f t="shared" si="6"/>
        <v>1.1944370760000009</v>
      </c>
      <c r="AF99">
        <f t="shared" si="6"/>
        <v>0.52188979999999952</v>
      </c>
      <c r="AG99">
        <f t="shared" si="6"/>
        <v>0.89199360000000094</v>
      </c>
      <c r="AH99">
        <f t="shared" si="6"/>
        <v>3.4714179000000009</v>
      </c>
      <c r="AI99">
        <f t="shared" si="6"/>
        <v>0.27891429999999962</v>
      </c>
      <c r="AJ99">
        <f t="shared" si="6"/>
        <v>0</v>
      </c>
      <c r="AK99">
        <f t="shared" si="6"/>
        <v>0</v>
      </c>
      <c r="AL99">
        <f t="shared" si="6"/>
        <v>1.9176485999999979</v>
      </c>
      <c r="AM99">
        <f t="shared" si="6"/>
        <v>9.3283340000000006E-2</v>
      </c>
      <c r="AN99">
        <f t="shared" si="6"/>
        <v>2.0220409999999991E-2</v>
      </c>
      <c r="AO99">
        <f t="shared" si="6"/>
        <v>0.6841379999999998</v>
      </c>
      <c r="AP99">
        <f t="shared" si="6"/>
        <v>0.26913810000000005</v>
      </c>
      <c r="AQ99">
        <f t="shared" si="6"/>
        <v>1.0344600000000006</v>
      </c>
      <c r="AR99">
        <f t="shared" si="6"/>
        <v>0.57386232000000059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1.9247049999999986</v>
      </c>
      <c r="BA99">
        <f>SUM(B99:AZ99)</f>
        <v>63.456301846499926</v>
      </c>
      <c r="BD99">
        <f t="shared" ref="BD99:BW99" si="7">SUM(BD3:BD98)/4000</f>
        <v>0.58763999999999994</v>
      </c>
      <c r="BE99">
        <f t="shared" si="7"/>
        <v>0.10353999999999999</v>
      </c>
      <c r="BF99">
        <f t="shared" si="7"/>
        <v>5.4599999999999947E-2</v>
      </c>
      <c r="BG99">
        <f t="shared" si="7"/>
        <v>4.7039999999999943E-2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8.1950000000000092E-2</v>
      </c>
      <c r="BL99">
        <f t="shared" si="7"/>
        <v>3.8559999999999948E-2</v>
      </c>
      <c r="BM99">
        <f t="shared" si="7"/>
        <v>0</v>
      </c>
      <c r="BN99">
        <f t="shared" si="7"/>
        <v>1.1839999999999989E-2</v>
      </c>
      <c r="BO99">
        <f t="shared" si="7"/>
        <v>0.37905500000000036</v>
      </c>
      <c r="BP99">
        <f t="shared" si="7"/>
        <v>9.4599999999999948E-2</v>
      </c>
      <c r="BQ99">
        <f t="shared" si="7"/>
        <v>0.10439999999999974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1.9247049999999986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627.90039999999999</v>
      </c>
      <c r="M3">
        <v>46</v>
      </c>
      <c r="N3">
        <v>118.125</v>
      </c>
      <c r="O3">
        <v>98.932500000000005</v>
      </c>
      <c r="P3">
        <v>125.58750000000001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42.14808</v>
      </c>
      <c r="AB3">
        <v>26.34008</v>
      </c>
      <c r="AC3">
        <v>19.35568</v>
      </c>
      <c r="AD3">
        <v>36.591700000000003</v>
      </c>
      <c r="AE3">
        <v>49.436556000000003</v>
      </c>
      <c r="AF3">
        <v>27.114999999999998</v>
      </c>
      <c r="AG3">
        <v>37.166400000000003</v>
      </c>
      <c r="AH3">
        <v>123.11</v>
      </c>
      <c r="AI3">
        <v>14.003</v>
      </c>
      <c r="AJ3">
        <v>0</v>
      </c>
      <c r="AK3">
        <v>0</v>
      </c>
      <c r="AL3">
        <v>79.364599999999996</v>
      </c>
      <c r="AM3">
        <v>0</v>
      </c>
      <c r="AN3">
        <v>0.86085</v>
      </c>
      <c r="AO3">
        <v>28.812000000000001</v>
      </c>
      <c r="AP3">
        <v>12.9381</v>
      </c>
      <c r="AQ3">
        <v>62.244</v>
      </c>
      <c r="AR3">
        <v>26.495999999999999</v>
      </c>
      <c r="AS3">
        <v>32.553840000000001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70.540000000000006</v>
      </c>
      <c r="BA3">
        <f>SUM(B3:AZ3)</f>
        <v>2585.3221209999997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4.3899999999999997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70.540000000000006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627.90039999999999</v>
      </c>
      <c r="M4">
        <v>46</v>
      </c>
      <c r="N4">
        <v>118.125</v>
      </c>
      <c r="O4">
        <v>59.359499999999997</v>
      </c>
      <c r="P4">
        <v>125.58750000000001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42.14808</v>
      </c>
      <c r="AB4">
        <v>26.34008</v>
      </c>
      <c r="AC4">
        <v>19.35568</v>
      </c>
      <c r="AD4">
        <v>36.591700000000003</v>
      </c>
      <c r="AE4">
        <v>49.436556000000003</v>
      </c>
      <c r="AF4">
        <v>27.114999999999998</v>
      </c>
      <c r="AG4">
        <v>37.166400000000003</v>
      </c>
      <c r="AH4">
        <v>140.34540000000001</v>
      </c>
      <c r="AI4">
        <v>14.003</v>
      </c>
      <c r="AJ4">
        <v>0</v>
      </c>
      <c r="AK4">
        <v>0</v>
      </c>
      <c r="AL4">
        <v>79.364599999999996</v>
      </c>
      <c r="AM4">
        <v>0</v>
      </c>
      <c r="AN4">
        <v>0.86085</v>
      </c>
      <c r="AO4">
        <v>28.812000000000001</v>
      </c>
      <c r="AP4">
        <v>12.9381</v>
      </c>
      <c r="AQ4">
        <v>62.244</v>
      </c>
      <c r="AR4">
        <v>26.495999999999999</v>
      </c>
      <c r="AS4">
        <v>32.553840000000001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70.540000000000006</v>
      </c>
      <c r="BA4">
        <f t="shared" ref="BA4:BA67" si="1">SUM(B4:AZ4)</f>
        <v>2562.9845210000003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4.3899999999999997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70.540000000000006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627.90039999999999</v>
      </c>
      <c r="M5">
        <v>46</v>
      </c>
      <c r="N5">
        <v>118.125</v>
      </c>
      <c r="O5">
        <v>59.359499999999997</v>
      </c>
      <c r="P5">
        <v>125.58750000000001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42.14808</v>
      </c>
      <c r="AB5">
        <v>26.34008</v>
      </c>
      <c r="AC5">
        <v>19.35568</v>
      </c>
      <c r="AD5">
        <v>36.591700000000003</v>
      </c>
      <c r="AE5">
        <v>49.436556000000003</v>
      </c>
      <c r="AF5">
        <v>27.114999999999998</v>
      </c>
      <c r="AG5">
        <v>37.166400000000003</v>
      </c>
      <c r="AH5">
        <v>140.34540000000001</v>
      </c>
      <c r="AI5">
        <v>14.003</v>
      </c>
      <c r="AJ5">
        <v>0</v>
      </c>
      <c r="AK5">
        <v>0</v>
      </c>
      <c r="AL5">
        <v>79.364599999999996</v>
      </c>
      <c r="AM5">
        <v>0</v>
      </c>
      <c r="AN5">
        <v>0.86085</v>
      </c>
      <c r="AO5">
        <v>28.812000000000001</v>
      </c>
      <c r="AP5">
        <v>12.9381</v>
      </c>
      <c r="AQ5">
        <v>62.244</v>
      </c>
      <c r="AR5">
        <v>52.991999999999997</v>
      </c>
      <c r="AS5">
        <v>32.553840000000001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70.540000000000006</v>
      </c>
      <c r="BA5">
        <f t="shared" si="1"/>
        <v>2589.4805210000004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6.79</v>
      </c>
      <c r="BJ5">
        <v>2.81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4.3899999999999997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70.540000000000006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627.90039999999999</v>
      </c>
      <c r="M6">
        <v>46</v>
      </c>
      <c r="N6">
        <v>118.125</v>
      </c>
      <c r="O6">
        <v>59.359499999999997</v>
      </c>
      <c r="P6">
        <v>125.58750000000001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42.14808</v>
      </c>
      <c r="AB6">
        <v>26.34008</v>
      </c>
      <c r="AC6">
        <v>19.35568</v>
      </c>
      <c r="AD6">
        <v>36.591700000000003</v>
      </c>
      <c r="AE6">
        <v>49.436556000000003</v>
      </c>
      <c r="AF6">
        <v>27.114999999999998</v>
      </c>
      <c r="AG6">
        <v>37.166400000000003</v>
      </c>
      <c r="AH6">
        <v>140.34540000000001</v>
      </c>
      <c r="AI6">
        <v>14.003</v>
      </c>
      <c r="AJ6">
        <v>0</v>
      </c>
      <c r="AK6">
        <v>0</v>
      </c>
      <c r="AL6">
        <v>79.364599999999996</v>
      </c>
      <c r="AM6">
        <v>0</v>
      </c>
      <c r="AN6">
        <v>0.86085</v>
      </c>
      <c r="AO6">
        <v>28.812000000000001</v>
      </c>
      <c r="AP6">
        <v>12.9381</v>
      </c>
      <c r="AQ6">
        <v>62.244</v>
      </c>
      <c r="AR6">
        <v>52.991999999999997</v>
      </c>
      <c r="AS6">
        <v>32.553840000000001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70.540000000000006</v>
      </c>
      <c r="BA6">
        <f t="shared" si="1"/>
        <v>2589.4805210000004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6.79</v>
      </c>
      <c r="BJ6">
        <v>2.81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4.3899999999999997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70.540000000000006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627.90039999999999</v>
      </c>
      <c r="M7">
        <v>46</v>
      </c>
      <c r="N7">
        <v>118.125</v>
      </c>
      <c r="O7">
        <v>59.359499999999997</v>
      </c>
      <c r="P7">
        <v>125.58750000000001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28.090820000000001</v>
      </c>
      <c r="AB7">
        <v>26.34008</v>
      </c>
      <c r="AC7">
        <v>19.35568</v>
      </c>
      <c r="AD7">
        <v>36.591700000000003</v>
      </c>
      <c r="AE7">
        <v>49.436556000000003</v>
      </c>
      <c r="AF7">
        <v>27.608000000000001</v>
      </c>
      <c r="AG7">
        <v>37.166400000000003</v>
      </c>
      <c r="AH7">
        <v>140.34540000000001</v>
      </c>
      <c r="AI7">
        <v>14.003</v>
      </c>
      <c r="AJ7">
        <v>0</v>
      </c>
      <c r="AK7">
        <v>0</v>
      </c>
      <c r="AL7">
        <v>79.364599999999996</v>
      </c>
      <c r="AM7">
        <v>0</v>
      </c>
      <c r="AN7">
        <v>0.84172000000000002</v>
      </c>
      <c r="AO7">
        <v>28.812000000000001</v>
      </c>
      <c r="AP7">
        <v>12.9381</v>
      </c>
      <c r="AQ7">
        <v>62.244</v>
      </c>
      <c r="AR7">
        <v>26.495999999999999</v>
      </c>
      <c r="AS7">
        <v>32.553840000000001</v>
      </c>
      <c r="AT7">
        <v>14.477550000000001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70.88000000000001</v>
      </c>
      <c r="BA7">
        <f t="shared" si="1"/>
        <v>2549.2218810000004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6.79</v>
      </c>
      <c r="BJ7">
        <v>2.81</v>
      </c>
      <c r="BK7">
        <v>2.56</v>
      </c>
      <c r="BL7">
        <v>1.1499999999999999</v>
      </c>
      <c r="BM7">
        <v>0</v>
      </c>
      <c r="BN7">
        <v>0.5</v>
      </c>
      <c r="BO7">
        <v>14.1</v>
      </c>
      <c r="BP7">
        <v>3.73</v>
      </c>
      <c r="BQ7">
        <v>4.3899999999999997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70.88000000000001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650.90039999999999</v>
      </c>
      <c r="M8">
        <v>46</v>
      </c>
      <c r="N8">
        <v>118.125</v>
      </c>
      <c r="O8">
        <v>59.359499999999997</v>
      </c>
      <c r="P8">
        <v>125.58750000000001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28.090820000000001</v>
      </c>
      <c r="AB8">
        <v>26.34008</v>
      </c>
      <c r="AC8">
        <v>19.35568</v>
      </c>
      <c r="AD8">
        <v>36.591700000000003</v>
      </c>
      <c r="AE8">
        <v>49.436556000000003</v>
      </c>
      <c r="AF8">
        <v>27.608000000000001</v>
      </c>
      <c r="AG8">
        <v>37.166400000000003</v>
      </c>
      <c r="AH8">
        <v>140.34540000000001</v>
      </c>
      <c r="AI8">
        <v>14.003</v>
      </c>
      <c r="AJ8">
        <v>0</v>
      </c>
      <c r="AK8">
        <v>0</v>
      </c>
      <c r="AL8">
        <v>79.364599999999996</v>
      </c>
      <c r="AM8">
        <v>0</v>
      </c>
      <c r="AN8">
        <v>0.84172000000000002</v>
      </c>
      <c r="AO8">
        <v>28.812000000000001</v>
      </c>
      <c r="AP8">
        <v>12.9381</v>
      </c>
      <c r="AQ8">
        <v>62.244</v>
      </c>
      <c r="AR8">
        <v>26.495999999999999</v>
      </c>
      <c r="AS8">
        <v>32.553840000000001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70.88000000000001</v>
      </c>
      <c r="BA8">
        <f t="shared" si="1"/>
        <v>2572.7411310000002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6.79</v>
      </c>
      <c r="BJ8">
        <v>2.81</v>
      </c>
      <c r="BK8">
        <v>2.56</v>
      </c>
      <c r="BL8">
        <v>1.1499999999999999</v>
      </c>
      <c r="BM8">
        <v>0</v>
      </c>
      <c r="BN8">
        <v>0.5</v>
      </c>
      <c r="BO8">
        <v>14.1</v>
      </c>
      <c r="BP8">
        <v>3.73</v>
      </c>
      <c r="BQ8">
        <v>4.3899999999999997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70.88000000000001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650.90039999999999</v>
      </c>
      <c r="M9">
        <v>46</v>
      </c>
      <c r="N9">
        <v>118.125</v>
      </c>
      <c r="O9">
        <v>59.359499999999997</v>
      </c>
      <c r="P9">
        <v>125.58750000000001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28.090820000000001</v>
      </c>
      <c r="AB9">
        <v>26.34008</v>
      </c>
      <c r="AC9">
        <v>19.35568</v>
      </c>
      <c r="AD9">
        <v>36.591700000000003</v>
      </c>
      <c r="AE9">
        <v>49.436556000000003</v>
      </c>
      <c r="AF9">
        <v>27.608000000000001</v>
      </c>
      <c r="AG9">
        <v>37.166400000000003</v>
      </c>
      <c r="AH9">
        <v>140.34540000000001</v>
      </c>
      <c r="AI9">
        <v>14.003</v>
      </c>
      <c r="AJ9">
        <v>0</v>
      </c>
      <c r="AK9">
        <v>0</v>
      </c>
      <c r="AL9">
        <v>79.364599999999996</v>
      </c>
      <c r="AM9">
        <v>0</v>
      </c>
      <c r="AN9">
        <v>0.84172000000000002</v>
      </c>
      <c r="AO9">
        <v>28.812000000000001</v>
      </c>
      <c r="AP9">
        <v>12.9381</v>
      </c>
      <c r="AQ9">
        <v>62.244</v>
      </c>
      <c r="AR9">
        <v>26.495999999999999</v>
      </c>
      <c r="AS9">
        <v>21.523199999999999</v>
      </c>
      <c r="AT9">
        <v>8.8391020000000005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71.12</v>
      </c>
      <c r="BA9">
        <f t="shared" si="1"/>
        <v>2555.7927930000001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6.79</v>
      </c>
      <c r="BJ9">
        <v>2.81</v>
      </c>
      <c r="BK9">
        <v>2.56</v>
      </c>
      <c r="BL9">
        <v>1.39</v>
      </c>
      <c r="BM9">
        <v>0</v>
      </c>
      <c r="BN9">
        <v>0.5</v>
      </c>
      <c r="BO9">
        <v>14.1</v>
      </c>
      <c r="BP9">
        <v>3.73</v>
      </c>
      <c r="BQ9">
        <v>4.3899999999999997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71.12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650.90039999999999</v>
      </c>
      <c r="M10">
        <v>46</v>
      </c>
      <c r="N10">
        <v>118.125</v>
      </c>
      <c r="O10">
        <v>59.359499999999997</v>
      </c>
      <c r="P10">
        <v>125.58750000000001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28.090820000000001</v>
      </c>
      <c r="AB10">
        <v>26.34008</v>
      </c>
      <c r="AC10">
        <v>19.35568</v>
      </c>
      <c r="AD10">
        <v>36.591700000000003</v>
      </c>
      <c r="AE10">
        <v>49.436556000000003</v>
      </c>
      <c r="AF10">
        <v>27.608000000000001</v>
      </c>
      <c r="AG10">
        <v>37.166400000000003</v>
      </c>
      <c r="AH10">
        <v>140.34540000000001</v>
      </c>
      <c r="AI10">
        <v>14.003</v>
      </c>
      <c r="AJ10">
        <v>0</v>
      </c>
      <c r="AK10">
        <v>0</v>
      </c>
      <c r="AL10">
        <v>79.364599999999996</v>
      </c>
      <c r="AM10">
        <v>0</v>
      </c>
      <c r="AN10">
        <v>0.84172000000000002</v>
      </c>
      <c r="AO10">
        <v>28.812000000000001</v>
      </c>
      <c r="AP10">
        <v>12.9381</v>
      </c>
      <c r="AQ10">
        <v>62.244</v>
      </c>
      <c r="AR10">
        <v>26.495999999999999</v>
      </c>
      <c r="AS10">
        <v>21.523199999999999</v>
      </c>
      <c r="AT10">
        <v>12.600108000000001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71.12</v>
      </c>
      <c r="BA10">
        <f t="shared" si="1"/>
        <v>2559.5537990000003</v>
      </c>
      <c r="BB10">
        <v>7</v>
      </c>
      <c r="BD10">
        <v>21.82</v>
      </c>
      <c r="BE10">
        <v>3.58</v>
      </c>
      <c r="BF10">
        <v>0.79</v>
      </c>
      <c r="BG10">
        <v>1.98</v>
      </c>
      <c r="BH10">
        <v>5.26</v>
      </c>
      <c r="BI10">
        <v>6.79</v>
      </c>
      <c r="BJ10">
        <v>2.81</v>
      </c>
      <c r="BK10">
        <v>2.56</v>
      </c>
      <c r="BL10">
        <v>1.39</v>
      </c>
      <c r="BM10">
        <v>0</v>
      </c>
      <c r="BN10">
        <v>0.5</v>
      </c>
      <c r="BO10">
        <v>14.1</v>
      </c>
      <c r="BP10">
        <v>3.73</v>
      </c>
      <c r="BQ10">
        <v>4.3899999999999997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71.12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627.90039999999999</v>
      </c>
      <c r="M11">
        <v>46</v>
      </c>
      <c r="N11">
        <v>118.125</v>
      </c>
      <c r="O11">
        <v>59.359499999999997</v>
      </c>
      <c r="P11">
        <v>125.58750000000001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27.65</v>
      </c>
      <c r="AB11">
        <v>26.34008</v>
      </c>
      <c r="AC11">
        <v>19.35568</v>
      </c>
      <c r="AD11">
        <v>36.591700000000003</v>
      </c>
      <c r="AE11">
        <v>49.436556000000003</v>
      </c>
      <c r="AF11">
        <v>27.608000000000001</v>
      </c>
      <c r="AG11">
        <v>37.166400000000003</v>
      </c>
      <c r="AH11">
        <v>140.34540000000001</v>
      </c>
      <c r="AI11">
        <v>14.003</v>
      </c>
      <c r="AJ11">
        <v>0</v>
      </c>
      <c r="AK11">
        <v>0</v>
      </c>
      <c r="AL11">
        <v>79.364599999999996</v>
      </c>
      <c r="AM11">
        <v>0</v>
      </c>
      <c r="AN11">
        <v>0.84172000000000002</v>
      </c>
      <c r="AO11">
        <v>28.812000000000001</v>
      </c>
      <c r="AP11">
        <v>12.9381</v>
      </c>
      <c r="AQ11">
        <v>62.244</v>
      </c>
      <c r="AR11">
        <v>33.119999999999997</v>
      </c>
      <c r="AS11">
        <v>21.523199999999999</v>
      </c>
      <c r="AT11">
        <v>12.441604999999999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70.87</v>
      </c>
      <c r="BA11">
        <f t="shared" si="1"/>
        <v>2542.3284760000001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6.79</v>
      </c>
      <c r="BJ11">
        <v>2.81</v>
      </c>
      <c r="BK11">
        <v>2.56</v>
      </c>
      <c r="BL11">
        <v>1.34</v>
      </c>
      <c r="BM11">
        <v>0</v>
      </c>
      <c r="BN11">
        <v>0.48</v>
      </c>
      <c r="BO11">
        <v>14.1</v>
      </c>
      <c r="BP11">
        <v>3.73</v>
      </c>
      <c r="BQ11">
        <v>4.2699999999999996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606.90039999999999</v>
      </c>
      <c r="M12">
        <v>46</v>
      </c>
      <c r="N12">
        <v>118.125</v>
      </c>
      <c r="O12">
        <v>59.359499999999997</v>
      </c>
      <c r="P12">
        <v>125.58750000000001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14.04936</v>
      </c>
      <c r="AB12">
        <v>26.34008</v>
      </c>
      <c r="AC12">
        <v>19.35568</v>
      </c>
      <c r="AD12">
        <v>36.591700000000003</v>
      </c>
      <c r="AE12">
        <v>49.436556000000003</v>
      </c>
      <c r="AF12">
        <v>27.608000000000001</v>
      </c>
      <c r="AG12">
        <v>37.166400000000003</v>
      </c>
      <c r="AH12">
        <v>140.34540000000001</v>
      </c>
      <c r="AI12">
        <v>14.003</v>
      </c>
      <c r="AJ12">
        <v>0</v>
      </c>
      <c r="AK12">
        <v>0</v>
      </c>
      <c r="AL12">
        <v>79.364599999999996</v>
      </c>
      <c r="AM12">
        <v>0</v>
      </c>
      <c r="AN12">
        <v>0.84172000000000002</v>
      </c>
      <c r="AO12">
        <v>28.812000000000001</v>
      </c>
      <c r="AP12">
        <v>12.9381</v>
      </c>
      <c r="AQ12">
        <v>62.244</v>
      </c>
      <c r="AR12">
        <v>33.119999999999997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70.87</v>
      </c>
      <c r="BA12">
        <f t="shared" si="1"/>
        <v>2510.2830309999999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6.79</v>
      </c>
      <c r="BJ12">
        <v>2.81</v>
      </c>
      <c r="BK12">
        <v>2.56</v>
      </c>
      <c r="BL12">
        <v>1.34</v>
      </c>
      <c r="BM12">
        <v>0</v>
      </c>
      <c r="BN12">
        <v>0.48</v>
      </c>
      <c r="BO12">
        <v>14.1</v>
      </c>
      <c r="BP12">
        <v>3.73</v>
      </c>
      <c r="BQ12">
        <v>4.2699999999999996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559.928</v>
      </c>
      <c r="M13">
        <v>46</v>
      </c>
      <c r="N13">
        <v>118.125</v>
      </c>
      <c r="O13">
        <v>59.359499999999997</v>
      </c>
      <c r="P13">
        <v>125.58750000000001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14.04936</v>
      </c>
      <c r="AB13">
        <v>26.34008</v>
      </c>
      <c r="AC13">
        <v>19.35568</v>
      </c>
      <c r="AD13">
        <v>36.591700000000003</v>
      </c>
      <c r="AE13">
        <v>49.436556000000003</v>
      </c>
      <c r="AF13">
        <v>27.608000000000001</v>
      </c>
      <c r="AG13">
        <v>37.166400000000003</v>
      </c>
      <c r="AH13">
        <v>140.34540000000001</v>
      </c>
      <c r="AI13">
        <v>3.1825000000000001</v>
      </c>
      <c r="AJ13">
        <v>0</v>
      </c>
      <c r="AK13">
        <v>0</v>
      </c>
      <c r="AL13">
        <v>79.364599999999996</v>
      </c>
      <c r="AM13">
        <v>0</v>
      </c>
      <c r="AN13">
        <v>0.84172000000000002</v>
      </c>
      <c r="AO13">
        <v>28.812000000000001</v>
      </c>
      <c r="AP13">
        <v>12.9381</v>
      </c>
      <c r="AQ13">
        <v>62.244</v>
      </c>
      <c r="AR13">
        <v>33.119999999999997</v>
      </c>
      <c r="AS13">
        <v>21.523199999999999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70.78</v>
      </c>
      <c r="BA13">
        <f t="shared" si="1"/>
        <v>2452.4001309999999</v>
      </c>
      <c r="BB13">
        <v>10</v>
      </c>
      <c r="BD13">
        <v>21.82</v>
      </c>
      <c r="BE13">
        <v>3.58</v>
      </c>
      <c r="BF13">
        <v>0.79</v>
      </c>
      <c r="BG13">
        <v>1.92</v>
      </c>
      <c r="BH13">
        <v>5.26</v>
      </c>
      <c r="BI13">
        <v>6.79</v>
      </c>
      <c r="BJ13">
        <v>2.81</v>
      </c>
      <c r="BK13">
        <v>2.56</v>
      </c>
      <c r="BL13">
        <v>1.25</v>
      </c>
      <c r="BM13">
        <v>0</v>
      </c>
      <c r="BN13">
        <v>0.48</v>
      </c>
      <c r="BO13">
        <v>14.1</v>
      </c>
      <c r="BP13">
        <v>3.73</v>
      </c>
      <c r="BQ13">
        <v>4.2699999999999996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70.78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549.928</v>
      </c>
      <c r="M14">
        <v>46</v>
      </c>
      <c r="N14">
        <v>118.125</v>
      </c>
      <c r="O14">
        <v>59.359499999999997</v>
      </c>
      <c r="P14">
        <v>125.58750000000001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14.04936</v>
      </c>
      <c r="AB14">
        <v>26.34008</v>
      </c>
      <c r="AC14">
        <v>19.35568</v>
      </c>
      <c r="AD14">
        <v>36.591700000000003</v>
      </c>
      <c r="AE14">
        <v>49.436556000000003</v>
      </c>
      <c r="AF14">
        <v>27.608000000000001</v>
      </c>
      <c r="AG14">
        <v>37.166400000000003</v>
      </c>
      <c r="AH14">
        <v>140.34540000000001</v>
      </c>
      <c r="AI14">
        <v>3.1825000000000001</v>
      </c>
      <c r="AJ14">
        <v>0</v>
      </c>
      <c r="AK14">
        <v>0</v>
      </c>
      <c r="AL14">
        <v>79.364599999999996</v>
      </c>
      <c r="AM14">
        <v>0</v>
      </c>
      <c r="AN14">
        <v>0.84172000000000002</v>
      </c>
      <c r="AO14">
        <v>28.812000000000001</v>
      </c>
      <c r="AP14">
        <v>12.9381</v>
      </c>
      <c r="AQ14">
        <v>62.244</v>
      </c>
      <c r="AR14">
        <v>33.119999999999997</v>
      </c>
      <c r="AS14">
        <v>21.523199999999999</v>
      </c>
      <c r="AT14">
        <v>14.339309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70.78</v>
      </c>
      <c r="BA14">
        <f t="shared" si="1"/>
        <v>2441.7426399999999</v>
      </c>
      <c r="BB14">
        <v>11</v>
      </c>
      <c r="BD14">
        <v>21.82</v>
      </c>
      <c r="BE14">
        <v>3.58</v>
      </c>
      <c r="BF14">
        <v>0.79</v>
      </c>
      <c r="BG14">
        <v>1.92</v>
      </c>
      <c r="BH14">
        <v>5.26</v>
      </c>
      <c r="BI14">
        <v>6.79</v>
      </c>
      <c r="BJ14">
        <v>2.81</v>
      </c>
      <c r="BK14">
        <v>2.56</v>
      </c>
      <c r="BL14">
        <v>1.25</v>
      </c>
      <c r="BM14">
        <v>0</v>
      </c>
      <c r="BN14">
        <v>0.48</v>
      </c>
      <c r="BO14">
        <v>14.1</v>
      </c>
      <c r="BP14">
        <v>3.73</v>
      </c>
      <c r="BQ14">
        <v>4.2699999999999996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70.78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549.928</v>
      </c>
      <c r="M15">
        <v>46</v>
      </c>
      <c r="N15">
        <v>118.125</v>
      </c>
      <c r="O15">
        <v>59.359499999999997</v>
      </c>
      <c r="P15">
        <v>125.58750000000001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14.04936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27.608000000000001</v>
      </c>
      <c r="AG15">
        <v>37.166400000000003</v>
      </c>
      <c r="AH15">
        <v>140.34540000000001</v>
      </c>
      <c r="AI15">
        <v>3.1825000000000001</v>
      </c>
      <c r="AJ15">
        <v>0</v>
      </c>
      <c r="AK15">
        <v>0</v>
      </c>
      <c r="AL15">
        <v>79.364599999999996</v>
      </c>
      <c r="AM15">
        <v>0</v>
      </c>
      <c r="AN15">
        <v>0.84172000000000002</v>
      </c>
      <c r="AO15">
        <v>28.812000000000001</v>
      </c>
      <c r="AP15">
        <v>11.529</v>
      </c>
      <c r="AQ15">
        <v>62.244</v>
      </c>
      <c r="AR15">
        <v>33.119999999999997</v>
      </c>
      <c r="AS15">
        <v>21.523199999999999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70.78</v>
      </c>
      <c r="BA15">
        <f t="shared" si="1"/>
        <v>2414.1991309999999</v>
      </c>
      <c r="BB15">
        <v>12</v>
      </c>
      <c r="BD15">
        <v>21.82</v>
      </c>
      <c r="BE15">
        <v>3.58</v>
      </c>
      <c r="BF15">
        <v>0.79</v>
      </c>
      <c r="BG15">
        <v>1.92</v>
      </c>
      <c r="BH15">
        <v>5.26</v>
      </c>
      <c r="BI15">
        <v>6.79</v>
      </c>
      <c r="BJ15">
        <v>2.81</v>
      </c>
      <c r="BK15">
        <v>2.56</v>
      </c>
      <c r="BL15">
        <v>1.25</v>
      </c>
      <c r="BM15">
        <v>0</v>
      </c>
      <c r="BN15">
        <v>0.48</v>
      </c>
      <c r="BO15">
        <v>14.1</v>
      </c>
      <c r="BP15">
        <v>3.73</v>
      </c>
      <c r="BQ15">
        <v>4.2699999999999996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70.78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544.928</v>
      </c>
      <c r="M16">
        <v>46</v>
      </c>
      <c r="N16">
        <v>118.125</v>
      </c>
      <c r="O16">
        <v>59.359499999999997</v>
      </c>
      <c r="P16">
        <v>125.58750000000001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14.04936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27.608000000000001</v>
      </c>
      <c r="AG16">
        <v>37.166400000000003</v>
      </c>
      <c r="AH16">
        <v>140.34540000000001</v>
      </c>
      <c r="AI16">
        <v>3.1825000000000001</v>
      </c>
      <c r="AJ16">
        <v>0</v>
      </c>
      <c r="AK16">
        <v>0</v>
      </c>
      <c r="AL16">
        <v>79.364599999999996</v>
      </c>
      <c r="AM16">
        <v>0</v>
      </c>
      <c r="AN16">
        <v>0.84172000000000002</v>
      </c>
      <c r="AO16">
        <v>28.812000000000001</v>
      </c>
      <c r="AP16">
        <v>11.529</v>
      </c>
      <c r="AQ16">
        <v>62.244</v>
      </c>
      <c r="AR16">
        <v>33.119999999999997</v>
      </c>
      <c r="AS16">
        <v>21.523199999999999</v>
      </c>
      <c r="AT16">
        <v>10.702404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70.78</v>
      </c>
      <c r="BA16">
        <f t="shared" si="1"/>
        <v>2404.9047350000001</v>
      </c>
      <c r="BB16">
        <v>13</v>
      </c>
      <c r="BD16">
        <v>21.82</v>
      </c>
      <c r="BE16">
        <v>3.58</v>
      </c>
      <c r="BF16">
        <v>0.79</v>
      </c>
      <c r="BG16">
        <v>1.92</v>
      </c>
      <c r="BH16">
        <v>5.26</v>
      </c>
      <c r="BI16">
        <v>6.79</v>
      </c>
      <c r="BJ16">
        <v>2.81</v>
      </c>
      <c r="BK16">
        <v>2.56</v>
      </c>
      <c r="BL16">
        <v>1.25</v>
      </c>
      <c r="BM16">
        <v>0</v>
      </c>
      <c r="BN16">
        <v>0.48</v>
      </c>
      <c r="BO16">
        <v>14.1</v>
      </c>
      <c r="BP16">
        <v>3.73</v>
      </c>
      <c r="BQ16">
        <v>4.2699999999999996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70.78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177.9528</v>
      </c>
      <c r="L17">
        <v>544.928</v>
      </c>
      <c r="M17">
        <v>46</v>
      </c>
      <c r="N17">
        <v>118.125</v>
      </c>
      <c r="O17">
        <v>59.359499999999997</v>
      </c>
      <c r="P17">
        <v>125.58750000000001</v>
      </c>
      <c r="Q17">
        <v>18.277699999999999</v>
      </c>
      <c r="R17">
        <v>36.622999999999998</v>
      </c>
      <c r="S17">
        <v>22.687000000000001</v>
      </c>
      <c r="T17">
        <v>0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14.04936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27.608000000000001</v>
      </c>
      <c r="AG17">
        <v>37.166400000000003</v>
      </c>
      <c r="AH17">
        <v>140.34540000000001</v>
      </c>
      <c r="AI17">
        <v>3.1825000000000001</v>
      </c>
      <c r="AJ17">
        <v>0</v>
      </c>
      <c r="AK17">
        <v>0</v>
      </c>
      <c r="AL17">
        <v>79.364599999999996</v>
      </c>
      <c r="AM17">
        <v>0</v>
      </c>
      <c r="AN17">
        <v>0.84172000000000002</v>
      </c>
      <c r="AO17">
        <v>28.812000000000001</v>
      </c>
      <c r="AP17">
        <v>11.529</v>
      </c>
      <c r="AQ17">
        <v>62.244</v>
      </c>
      <c r="AR17">
        <v>33.119999999999997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70.78</v>
      </c>
      <c r="BA17">
        <f t="shared" si="1"/>
        <v>2385.4012309999998</v>
      </c>
      <c r="BB17">
        <v>14</v>
      </c>
      <c r="BD17">
        <v>21.82</v>
      </c>
      <c r="BE17">
        <v>3.58</v>
      </c>
      <c r="BF17">
        <v>0.79</v>
      </c>
      <c r="BG17">
        <v>1.92</v>
      </c>
      <c r="BH17">
        <v>5.26</v>
      </c>
      <c r="BI17">
        <v>6.79</v>
      </c>
      <c r="BJ17">
        <v>2.81</v>
      </c>
      <c r="BK17">
        <v>2.56</v>
      </c>
      <c r="BL17">
        <v>1.25</v>
      </c>
      <c r="BM17">
        <v>0</v>
      </c>
      <c r="BN17">
        <v>0.48</v>
      </c>
      <c r="BO17">
        <v>14.1</v>
      </c>
      <c r="BP17">
        <v>3.73</v>
      </c>
      <c r="BQ17">
        <v>4.2699999999999996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70.78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167.9528</v>
      </c>
      <c r="L18">
        <v>544.928</v>
      </c>
      <c r="M18">
        <v>46</v>
      </c>
      <c r="N18">
        <v>118.125</v>
      </c>
      <c r="O18">
        <v>59.359499999999997</v>
      </c>
      <c r="P18">
        <v>125.58750000000001</v>
      </c>
      <c r="Q18">
        <v>18.277699999999999</v>
      </c>
      <c r="R18">
        <v>36.622999999999998</v>
      </c>
      <c r="S18">
        <v>22.687000000000001</v>
      </c>
      <c r="T18">
        <v>0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14.04936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27.608000000000001</v>
      </c>
      <c r="AG18">
        <v>37.166400000000003</v>
      </c>
      <c r="AH18">
        <v>140.34540000000001</v>
      </c>
      <c r="AI18">
        <v>14.003</v>
      </c>
      <c r="AJ18">
        <v>0</v>
      </c>
      <c r="AK18">
        <v>0</v>
      </c>
      <c r="AL18">
        <v>79.364599999999996</v>
      </c>
      <c r="AM18">
        <v>0</v>
      </c>
      <c r="AN18">
        <v>0.84172000000000002</v>
      </c>
      <c r="AO18">
        <v>28.812000000000001</v>
      </c>
      <c r="AP18">
        <v>11.529</v>
      </c>
      <c r="AQ18">
        <v>62.244</v>
      </c>
      <c r="AR18">
        <v>33.119999999999997</v>
      </c>
      <c r="AS18">
        <v>21.523199999999999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70.78</v>
      </c>
      <c r="BA18">
        <f t="shared" si="1"/>
        <v>2386.2217310000001</v>
      </c>
      <c r="BB18">
        <v>15</v>
      </c>
      <c r="BD18">
        <v>21.82</v>
      </c>
      <c r="BE18">
        <v>3.58</v>
      </c>
      <c r="BF18">
        <v>0.79</v>
      </c>
      <c r="BG18">
        <v>1.92</v>
      </c>
      <c r="BH18">
        <v>5.26</v>
      </c>
      <c r="BI18">
        <v>6.79</v>
      </c>
      <c r="BJ18">
        <v>2.81</v>
      </c>
      <c r="BK18">
        <v>2.56</v>
      </c>
      <c r="BL18">
        <v>1.25</v>
      </c>
      <c r="BM18">
        <v>0</v>
      </c>
      <c r="BN18">
        <v>0.48</v>
      </c>
      <c r="BO18">
        <v>14.1</v>
      </c>
      <c r="BP18">
        <v>3.73</v>
      </c>
      <c r="BQ18">
        <v>4.2699999999999996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70.78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167.9528</v>
      </c>
      <c r="L19">
        <v>524</v>
      </c>
      <c r="M19">
        <v>46</v>
      </c>
      <c r="N19">
        <v>118.125</v>
      </c>
      <c r="O19">
        <v>59.359499999999997</v>
      </c>
      <c r="P19">
        <v>125.58750000000001</v>
      </c>
      <c r="Q19">
        <v>18.277699999999999</v>
      </c>
      <c r="R19">
        <v>36.622999999999998</v>
      </c>
      <c r="S19">
        <v>22.687000000000001</v>
      </c>
      <c r="T19">
        <v>0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14.04936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27.608000000000001</v>
      </c>
      <c r="AG19">
        <v>37.166400000000003</v>
      </c>
      <c r="AH19">
        <v>140.34540000000001</v>
      </c>
      <c r="AI19">
        <v>14.003</v>
      </c>
      <c r="AJ19">
        <v>0</v>
      </c>
      <c r="AK19">
        <v>0</v>
      </c>
      <c r="AL19">
        <v>79.364599999999996</v>
      </c>
      <c r="AM19">
        <v>0</v>
      </c>
      <c r="AN19">
        <v>0.84172000000000002</v>
      </c>
      <c r="AO19">
        <v>28.812000000000001</v>
      </c>
      <c r="AP19">
        <v>11.529</v>
      </c>
      <c r="AQ19">
        <v>62.244</v>
      </c>
      <c r="AR19">
        <v>33.119999999999997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70.78</v>
      </c>
      <c r="BA19">
        <f t="shared" si="1"/>
        <v>2365.2937309999998</v>
      </c>
      <c r="BB19">
        <v>16</v>
      </c>
      <c r="BD19">
        <v>21.82</v>
      </c>
      <c r="BE19">
        <v>3.58</v>
      </c>
      <c r="BF19">
        <v>0.79</v>
      </c>
      <c r="BG19">
        <v>1.92</v>
      </c>
      <c r="BH19">
        <v>5.26</v>
      </c>
      <c r="BI19">
        <v>6.79</v>
      </c>
      <c r="BJ19">
        <v>2.81</v>
      </c>
      <c r="BK19">
        <v>2.56</v>
      </c>
      <c r="BL19">
        <v>1.25</v>
      </c>
      <c r="BM19">
        <v>0</v>
      </c>
      <c r="BN19">
        <v>0.48</v>
      </c>
      <c r="BO19">
        <v>14.1</v>
      </c>
      <c r="BP19">
        <v>3.73</v>
      </c>
      <c r="BQ19">
        <v>4.2699999999999996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70.78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167.9528</v>
      </c>
      <c r="L20">
        <v>494</v>
      </c>
      <c r="M20">
        <v>46</v>
      </c>
      <c r="N20">
        <v>118.125</v>
      </c>
      <c r="O20">
        <v>59.359499999999997</v>
      </c>
      <c r="P20">
        <v>125.58750000000001</v>
      </c>
      <c r="Q20">
        <v>18.277699999999999</v>
      </c>
      <c r="R20">
        <v>36.622999999999998</v>
      </c>
      <c r="S20">
        <v>22.687000000000001</v>
      </c>
      <c r="T20">
        <v>0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14.04936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27.608000000000001</v>
      </c>
      <c r="AG20">
        <v>37.166400000000003</v>
      </c>
      <c r="AH20">
        <v>140.34540000000001</v>
      </c>
      <c r="AI20">
        <v>3.1825000000000001</v>
      </c>
      <c r="AJ20">
        <v>0</v>
      </c>
      <c r="AK20">
        <v>0</v>
      </c>
      <c r="AL20">
        <v>79.364599999999996</v>
      </c>
      <c r="AM20">
        <v>0</v>
      </c>
      <c r="AN20">
        <v>0.84172000000000002</v>
      </c>
      <c r="AO20">
        <v>28.812000000000001</v>
      </c>
      <c r="AP20">
        <v>11.529</v>
      </c>
      <c r="AQ20">
        <v>62.244</v>
      </c>
      <c r="AR20">
        <v>33.119999999999997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70.78</v>
      </c>
      <c r="BA20">
        <f t="shared" si="1"/>
        <v>2324.4732309999999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6.79</v>
      </c>
      <c r="BJ20">
        <v>2.81</v>
      </c>
      <c r="BK20">
        <v>2.56</v>
      </c>
      <c r="BL20">
        <v>1.25</v>
      </c>
      <c r="BM20">
        <v>0</v>
      </c>
      <c r="BN20">
        <v>0.48</v>
      </c>
      <c r="BO20">
        <v>14.1</v>
      </c>
      <c r="BP20">
        <v>3.73</v>
      </c>
      <c r="BQ20">
        <v>4.2699999999999996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70.78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167.9528</v>
      </c>
      <c r="L21">
        <v>474</v>
      </c>
      <c r="M21">
        <v>46</v>
      </c>
      <c r="N21">
        <v>118.125</v>
      </c>
      <c r="O21">
        <v>59.359499999999997</v>
      </c>
      <c r="P21">
        <v>125.58750000000001</v>
      </c>
      <c r="Q21">
        <v>18.277699999999999</v>
      </c>
      <c r="R21">
        <v>36.622999999999998</v>
      </c>
      <c r="S21">
        <v>22.687000000000001</v>
      </c>
      <c r="T21">
        <v>0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14.04936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27.608000000000001</v>
      </c>
      <c r="AG21">
        <v>37.166400000000003</v>
      </c>
      <c r="AH21">
        <v>140.34540000000001</v>
      </c>
      <c r="AI21">
        <v>3.1825000000000001</v>
      </c>
      <c r="AJ21">
        <v>0</v>
      </c>
      <c r="AK21">
        <v>0</v>
      </c>
      <c r="AL21">
        <v>79.364599999999996</v>
      </c>
      <c r="AM21">
        <v>0</v>
      </c>
      <c r="AN21">
        <v>0.84172000000000002</v>
      </c>
      <c r="AO21">
        <v>28.812000000000001</v>
      </c>
      <c r="AP21">
        <v>11.529</v>
      </c>
      <c r="AQ21">
        <v>62.244</v>
      </c>
      <c r="AR21">
        <v>33.119999999999997</v>
      </c>
      <c r="AS21">
        <v>21.523199999999999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70.34</v>
      </c>
      <c r="BA21">
        <f t="shared" si="1"/>
        <v>2304.0332309999999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6.79</v>
      </c>
      <c r="BJ21">
        <v>2.81</v>
      </c>
      <c r="BK21">
        <v>2.56</v>
      </c>
      <c r="BL21">
        <v>0.81</v>
      </c>
      <c r="BM21">
        <v>0</v>
      </c>
      <c r="BN21">
        <v>0.48</v>
      </c>
      <c r="BO21">
        <v>14.1</v>
      </c>
      <c r="BP21">
        <v>3.73</v>
      </c>
      <c r="BQ21">
        <v>4.2699999999999996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70.34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167.9528</v>
      </c>
      <c r="L22">
        <v>464</v>
      </c>
      <c r="M22">
        <v>46</v>
      </c>
      <c r="N22">
        <v>118.125</v>
      </c>
      <c r="O22">
        <v>59.359499999999997</v>
      </c>
      <c r="P22">
        <v>125.58750000000001</v>
      </c>
      <c r="Q22">
        <v>18.277699999999999</v>
      </c>
      <c r="R22">
        <v>36.622999999999998</v>
      </c>
      <c r="S22">
        <v>22.687000000000001</v>
      </c>
      <c r="T22">
        <v>0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13.983000000000001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27.608000000000001</v>
      </c>
      <c r="AG22">
        <v>37.166400000000003</v>
      </c>
      <c r="AH22">
        <v>140.34540000000001</v>
      </c>
      <c r="AI22">
        <v>3.1825000000000001</v>
      </c>
      <c r="AJ22">
        <v>0</v>
      </c>
      <c r="AK22">
        <v>0</v>
      </c>
      <c r="AL22">
        <v>79.364599999999996</v>
      </c>
      <c r="AM22">
        <v>0</v>
      </c>
      <c r="AN22">
        <v>0.84172000000000002</v>
      </c>
      <c r="AO22">
        <v>28.812000000000001</v>
      </c>
      <c r="AP22">
        <v>11.529</v>
      </c>
      <c r="AQ22">
        <v>62.244</v>
      </c>
      <c r="AR22">
        <v>33.119999999999997</v>
      </c>
      <c r="AS22">
        <v>21.523199999999999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70.34</v>
      </c>
      <c r="BA22">
        <f t="shared" si="1"/>
        <v>2293.9668709999996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0.48</v>
      </c>
      <c r="BO22">
        <v>14.1</v>
      </c>
      <c r="BP22">
        <v>3.73</v>
      </c>
      <c r="BQ22">
        <v>4.2699999999999996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70.34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147.9528</v>
      </c>
      <c r="L23">
        <v>444</v>
      </c>
      <c r="M23">
        <v>46</v>
      </c>
      <c r="N23">
        <v>118.125</v>
      </c>
      <c r="O23">
        <v>59.359499999999997</v>
      </c>
      <c r="P23">
        <v>125.58750000000001</v>
      </c>
      <c r="Q23">
        <v>18.277699999999999</v>
      </c>
      <c r="R23">
        <v>36.622999999999998</v>
      </c>
      <c r="S23">
        <v>22.687000000000001</v>
      </c>
      <c r="T23">
        <v>0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28.045000000000002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27.608000000000001</v>
      </c>
      <c r="AG23">
        <v>37.166400000000003</v>
      </c>
      <c r="AH23">
        <v>140.34540000000001</v>
      </c>
      <c r="AI23">
        <v>3.1825000000000001</v>
      </c>
      <c r="AJ23">
        <v>0</v>
      </c>
      <c r="AK23">
        <v>0</v>
      </c>
      <c r="AL23">
        <v>79.364599999999996</v>
      </c>
      <c r="AM23">
        <v>0</v>
      </c>
      <c r="AN23">
        <v>0.84172000000000002</v>
      </c>
      <c r="AO23">
        <v>28.812000000000001</v>
      </c>
      <c r="AP23">
        <v>11.529</v>
      </c>
      <c r="AQ23">
        <v>62.244</v>
      </c>
      <c r="AR23">
        <v>52.991999999999997</v>
      </c>
      <c r="AS23">
        <v>32.553840000000001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70.34</v>
      </c>
      <c r="BA23">
        <f t="shared" si="1"/>
        <v>2298.9315110000002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0.48</v>
      </c>
      <c r="BO23">
        <v>14.1</v>
      </c>
      <c r="BP23">
        <v>3.73</v>
      </c>
      <c r="BQ23">
        <v>4.2699999999999996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70.34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147.9528</v>
      </c>
      <c r="L24">
        <v>404</v>
      </c>
      <c r="M24">
        <v>46</v>
      </c>
      <c r="N24">
        <v>118.125</v>
      </c>
      <c r="O24">
        <v>59.359499999999997</v>
      </c>
      <c r="P24">
        <v>125.58750000000001</v>
      </c>
      <c r="Q24">
        <v>18.277699999999999</v>
      </c>
      <c r="R24">
        <v>36.622999999999998</v>
      </c>
      <c r="S24">
        <v>22.687000000000001</v>
      </c>
      <c r="T24">
        <v>0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26.86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27.608000000000001</v>
      </c>
      <c r="AG24">
        <v>37.166400000000003</v>
      </c>
      <c r="AH24">
        <v>140.34540000000001</v>
      </c>
      <c r="AI24">
        <v>3.1825000000000001</v>
      </c>
      <c r="AJ24">
        <v>0</v>
      </c>
      <c r="AK24">
        <v>0</v>
      </c>
      <c r="AL24">
        <v>79.364599999999996</v>
      </c>
      <c r="AM24">
        <v>0</v>
      </c>
      <c r="AN24">
        <v>0.84172000000000002</v>
      </c>
      <c r="AO24">
        <v>28.812000000000001</v>
      </c>
      <c r="AP24">
        <v>11.529</v>
      </c>
      <c r="AQ24">
        <v>62.244</v>
      </c>
      <c r="AR24">
        <v>52.991999999999997</v>
      </c>
      <c r="AS24">
        <v>32.553840000000001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70.34</v>
      </c>
      <c r="BA24">
        <f t="shared" si="1"/>
        <v>2257.7465109999998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0.48</v>
      </c>
      <c r="BO24">
        <v>14.1</v>
      </c>
      <c r="BP24">
        <v>3.73</v>
      </c>
      <c r="BQ24">
        <v>4.2699999999999996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70.34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147.9528</v>
      </c>
      <c r="L25">
        <v>384</v>
      </c>
      <c r="M25">
        <v>46</v>
      </c>
      <c r="N25">
        <v>118.125</v>
      </c>
      <c r="O25">
        <v>59.359499999999997</v>
      </c>
      <c r="P25">
        <v>125.58750000000001</v>
      </c>
      <c r="Q25">
        <v>18.277699999999999</v>
      </c>
      <c r="R25">
        <v>36.622999999999998</v>
      </c>
      <c r="S25">
        <v>22.687000000000001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26.86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27.608000000000001</v>
      </c>
      <c r="AG25">
        <v>37.166400000000003</v>
      </c>
      <c r="AH25">
        <v>140.34540000000001</v>
      </c>
      <c r="AI25">
        <v>3.1825000000000001</v>
      </c>
      <c r="AJ25">
        <v>0</v>
      </c>
      <c r="AK25">
        <v>0</v>
      </c>
      <c r="AL25">
        <v>79.364599999999996</v>
      </c>
      <c r="AM25">
        <v>0</v>
      </c>
      <c r="AN25">
        <v>0.84172000000000002</v>
      </c>
      <c r="AO25">
        <v>28.812000000000001</v>
      </c>
      <c r="AP25">
        <v>11.529</v>
      </c>
      <c r="AQ25">
        <v>62.244</v>
      </c>
      <c r="AR25">
        <v>26.495999999999999</v>
      </c>
      <c r="AS25">
        <v>32.553840000000001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70.34</v>
      </c>
      <c r="BA25">
        <f t="shared" si="1"/>
        <v>2211.2505109999997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0.48</v>
      </c>
      <c r="BO25">
        <v>14.1</v>
      </c>
      <c r="BP25">
        <v>3.73</v>
      </c>
      <c r="BQ25">
        <v>4.2699999999999996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70.34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184.74469999999999</v>
      </c>
      <c r="L26">
        <v>435</v>
      </c>
      <c r="M26">
        <v>46</v>
      </c>
      <c r="N26">
        <v>118.125</v>
      </c>
      <c r="O26">
        <v>59.359499999999997</v>
      </c>
      <c r="P26">
        <v>125.58750000000001</v>
      </c>
      <c r="Q26">
        <v>21.277699999999999</v>
      </c>
      <c r="R26">
        <v>41.622999999999998</v>
      </c>
      <c r="S26">
        <v>26.3901</v>
      </c>
      <c r="T26">
        <v>0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26.86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27.608000000000001</v>
      </c>
      <c r="AG26">
        <v>37.166400000000003</v>
      </c>
      <c r="AH26">
        <v>140.34540000000001</v>
      </c>
      <c r="AI26">
        <v>6.3650000000000002</v>
      </c>
      <c r="AJ26">
        <v>0</v>
      </c>
      <c r="AK26">
        <v>0</v>
      </c>
      <c r="AL26">
        <v>79.364599999999996</v>
      </c>
      <c r="AM26">
        <v>0</v>
      </c>
      <c r="AN26">
        <v>0.84172000000000002</v>
      </c>
      <c r="AO26">
        <v>28.812000000000001</v>
      </c>
      <c r="AP26">
        <v>11.529</v>
      </c>
      <c r="AQ26">
        <v>62.244</v>
      </c>
      <c r="AR26">
        <v>26.495999999999999</v>
      </c>
      <c r="AS26">
        <v>21.523199999999999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70.34</v>
      </c>
      <c r="BA26">
        <f t="shared" si="1"/>
        <v>2302.897371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6.79</v>
      </c>
      <c r="BJ26">
        <v>2.81</v>
      </c>
      <c r="BK26">
        <v>2.56</v>
      </c>
      <c r="BL26">
        <v>0.81</v>
      </c>
      <c r="BM26">
        <v>0</v>
      </c>
      <c r="BN26">
        <v>0.48</v>
      </c>
      <c r="BO26">
        <v>14.1</v>
      </c>
      <c r="BP26">
        <v>3.73</v>
      </c>
      <c r="BQ26">
        <v>4.2699999999999996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70.34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184.74469999999999</v>
      </c>
      <c r="L27">
        <v>565.928</v>
      </c>
      <c r="M27">
        <v>46</v>
      </c>
      <c r="N27">
        <v>118.125</v>
      </c>
      <c r="O27">
        <v>59.359499999999997</v>
      </c>
      <c r="P27">
        <v>125.58750000000001</v>
      </c>
      <c r="Q27">
        <v>21.277699999999999</v>
      </c>
      <c r="R27">
        <v>41.622999999999998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26.86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27.608000000000001</v>
      </c>
      <c r="AG27">
        <v>37.166400000000003</v>
      </c>
      <c r="AH27">
        <v>140.34540000000001</v>
      </c>
      <c r="AI27">
        <v>6.3650000000000002</v>
      </c>
      <c r="AJ27">
        <v>0</v>
      </c>
      <c r="AK27">
        <v>0</v>
      </c>
      <c r="AL27">
        <v>79.364599999999996</v>
      </c>
      <c r="AM27">
        <v>0</v>
      </c>
      <c r="AN27">
        <v>0.84172000000000002</v>
      </c>
      <c r="AO27">
        <v>28.812000000000001</v>
      </c>
      <c r="AP27">
        <v>11.529</v>
      </c>
      <c r="AQ27">
        <v>62.244</v>
      </c>
      <c r="AR27">
        <v>26.495999999999999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70.540000000000006</v>
      </c>
      <c r="BA27">
        <f t="shared" si="1"/>
        <v>2434.0253709999997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4.3899999999999997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70.540000000000006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194.74469999999999</v>
      </c>
      <c r="L28">
        <v>555.928</v>
      </c>
      <c r="M28">
        <v>46</v>
      </c>
      <c r="N28">
        <v>118.125</v>
      </c>
      <c r="O28">
        <v>59.359499999999997</v>
      </c>
      <c r="P28">
        <v>125.58750000000001</v>
      </c>
      <c r="Q28">
        <v>21.277699999999999</v>
      </c>
      <c r="R28">
        <v>41.622999999999998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26.86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27.608000000000001</v>
      </c>
      <c r="AG28">
        <v>37.166400000000003</v>
      </c>
      <c r="AH28">
        <v>140.34540000000001</v>
      </c>
      <c r="AI28">
        <v>33.097999999999999</v>
      </c>
      <c r="AJ28">
        <v>0</v>
      </c>
      <c r="AK28">
        <v>0</v>
      </c>
      <c r="AL28">
        <v>79.364599999999996</v>
      </c>
      <c r="AM28">
        <v>0</v>
      </c>
      <c r="AN28">
        <v>0.84172000000000002</v>
      </c>
      <c r="AO28">
        <v>28.812000000000001</v>
      </c>
      <c r="AP28">
        <v>11.529</v>
      </c>
      <c r="AQ28">
        <v>62.244</v>
      </c>
      <c r="AR28">
        <v>26.495999999999999</v>
      </c>
      <c r="AS28">
        <v>21.523199999999999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70.540000000000006</v>
      </c>
      <c r="BA28">
        <f t="shared" si="1"/>
        <v>2460.7583709999999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4.3899999999999997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70.540000000000006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184.74469999999999</v>
      </c>
      <c r="L29">
        <v>425</v>
      </c>
      <c r="M29">
        <v>46</v>
      </c>
      <c r="N29">
        <v>118.125</v>
      </c>
      <c r="O29">
        <v>59.359499999999997</v>
      </c>
      <c r="P29">
        <v>125.58750000000001</v>
      </c>
      <c r="Q29">
        <v>21.277699999999999</v>
      </c>
      <c r="R29">
        <v>41.622999999999998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27.608000000000001</v>
      </c>
      <c r="AG29">
        <v>37.166400000000003</v>
      </c>
      <c r="AH29">
        <v>140.34540000000001</v>
      </c>
      <c r="AI29">
        <v>33.097999999999999</v>
      </c>
      <c r="AJ29">
        <v>0</v>
      </c>
      <c r="AK29">
        <v>0</v>
      </c>
      <c r="AL29">
        <v>83.664000000000001</v>
      </c>
      <c r="AM29">
        <v>0</v>
      </c>
      <c r="AN29">
        <v>0.84172000000000002</v>
      </c>
      <c r="AO29">
        <v>28.812000000000001</v>
      </c>
      <c r="AP29">
        <v>11.529</v>
      </c>
      <c r="AQ29">
        <v>62.244</v>
      </c>
      <c r="AR29">
        <v>33.119999999999997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70.540000000000006</v>
      </c>
      <c r="BA29">
        <f t="shared" si="1"/>
        <v>2317.8767709999997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6.79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4.3899999999999997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70.540000000000006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181.7919</v>
      </c>
      <c r="L30">
        <v>349</v>
      </c>
      <c r="M30">
        <v>46</v>
      </c>
      <c r="N30">
        <v>118.125</v>
      </c>
      <c r="O30">
        <v>59.359499999999997</v>
      </c>
      <c r="P30">
        <v>125.58750000000001</v>
      </c>
      <c r="Q30">
        <v>21.277699999999999</v>
      </c>
      <c r="R30">
        <v>41.622999999999998</v>
      </c>
      <c r="S30">
        <v>26.3901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0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27.608000000000001</v>
      </c>
      <c r="AG30">
        <v>37.166400000000003</v>
      </c>
      <c r="AH30">
        <v>140.34540000000001</v>
      </c>
      <c r="AI30">
        <v>33.097999999999999</v>
      </c>
      <c r="AJ30">
        <v>0</v>
      </c>
      <c r="AK30">
        <v>0</v>
      </c>
      <c r="AL30">
        <v>83.664000000000001</v>
      </c>
      <c r="AM30">
        <v>0</v>
      </c>
      <c r="AN30">
        <v>0.84172000000000002</v>
      </c>
      <c r="AO30">
        <v>28.812000000000001</v>
      </c>
      <c r="AP30">
        <v>11.529</v>
      </c>
      <c r="AQ30">
        <v>62.244</v>
      </c>
      <c r="AR30">
        <v>33.119999999999997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70.540000000000006</v>
      </c>
      <c r="BA30">
        <f t="shared" si="1"/>
        <v>2224.9409709999995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6.79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4.3899999999999997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70.540000000000006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181.7919</v>
      </c>
      <c r="L31">
        <v>349</v>
      </c>
      <c r="M31">
        <v>46</v>
      </c>
      <c r="N31">
        <v>118.125</v>
      </c>
      <c r="O31">
        <v>59.359499999999997</v>
      </c>
      <c r="P31">
        <v>125.58750000000001</v>
      </c>
      <c r="Q31">
        <v>21.277699999999999</v>
      </c>
      <c r="R31">
        <v>41.622999999999998</v>
      </c>
      <c r="S31">
        <v>26.3901</v>
      </c>
      <c r="T31">
        <v>0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0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27.608000000000001</v>
      </c>
      <c r="AG31">
        <v>37.166400000000003</v>
      </c>
      <c r="AH31">
        <v>140.34540000000001</v>
      </c>
      <c r="AI31">
        <v>33.097999999999999</v>
      </c>
      <c r="AJ31">
        <v>0</v>
      </c>
      <c r="AK31">
        <v>0</v>
      </c>
      <c r="AL31">
        <v>83.664000000000001</v>
      </c>
      <c r="AM31">
        <v>0</v>
      </c>
      <c r="AN31">
        <v>0.84172000000000002</v>
      </c>
      <c r="AO31">
        <v>28.812000000000001</v>
      </c>
      <c r="AP31">
        <v>11.529</v>
      </c>
      <c r="AQ31">
        <v>62.244</v>
      </c>
      <c r="AR31">
        <v>33.119999999999997</v>
      </c>
      <c r="AS31">
        <v>21.523199999999999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70.540000000000006</v>
      </c>
      <c r="BA31">
        <f t="shared" si="1"/>
        <v>2224.9409709999995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6.79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4.3899999999999997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70.540000000000006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201.7919</v>
      </c>
      <c r="L32">
        <v>338</v>
      </c>
      <c r="M32">
        <v>46</v>
      </c>
      <c r="N32">
        <v>118.125</v>
      </c>
      <c r="O32">
        <v>59.359499999999997</v>
      </c>
      <c r="P32">
        <v>125.58750000000001</v>
      </c>
      <c r="Q32">
        <v>16.583300000000001</v>
      </c>
      <c r="R32">
        <v>31.617699999999999</v>
      </c>
      <c r="S32">
        <v>20.293600000000001</v>
      </c>
      <c r="T32">
        <v>0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0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27.608000000000001</v>
      </c>
      <c r="AG32">
        <v>37.166400000000003</v>
      </c>
      <c r="AH32">
        <v>140.34540000000001</v>
      </c>
      <c r="AI32">
        <v>33.097999999999999</v>
      </c>
      <c r="AJ32">
        <v>0</v>
      </c>
      <c r="AK32">
        <v>0</v>
      </c>
      <c r="AL32">
        <v>83.664000000000001</v>
      </c>
      <c r="AM32">
        <v>0</v>
      </c>
      <c r="AN32">
        <v>0.84172000000000002</v>
      </c>
      <c r="AO32">
        <v>28.812000000000001</v>
      </c>
      <c r="AP32">
        <v>11.529</v>
      </c>
      <c r="AQ32">
        <v>62.244</v>
      </c>
      <c r="AR32">
        <v>33.119999999999997</v>
      </c>
      <c r="AS32">
        <v>21.523199999999999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70.540000000000006</v>
      </c>
      <c r="BA32">
        <f t="shared" si="1"/>
        <v>2213.1447709999993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6.79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4.3899999999999997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70.540000000000006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184.78540000000001</v>
      </c>
      <c r="L33">
        <v>338</v>
      </c>
      <c r="M33">
        <v>46</v>
      </c>
      <c r="N33">
        <v>118.125</v>
      </c>
      <c r="O33">
        <v>59.359499999999997</v>
      </c>
      <c r="P33">
        <v>125.58750000000001</v>
      </c>
      <c r="Q33">
        <v>13.583299999999999</v>
      </c>
      <c r="R33">
        <v>26.617699999999999</v>
      </c>
      <c r="S33">
        <v>16.590499999999999</v>
      </c>
      <c r="T33">
        <v>0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0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27.608000000000001</v>
      </c>
      <c r="AG33">
        <v>37.166400000000003</v>
      </c>
      <c r="AH33">
        <v>140.34540000000001</v>
      </c>
      <c r="AI33">
        <v>33.097999999999999</v>
      </c>
      <c r="AJ33">
        <v>0</v>
      </c>
      <c r="AK33">
        <v>0</v>
      </c>
      <c r="AL33">
        <v>83.664000000000001</v>
      </c>
      <c r="AM33">
        <v>0</v>
      </c>
      <c r="AN33">
        <v>0.84172000000000002</v>
      </c>
      <c r="AO33">
        <v>28.812000000000001</v>
      </c>
      <c r="AP33">
        <v>11.529</v>
      </c>
      <c r="AQ33">
        <v>62.244</v>
      </c>
      <c r="AR33">
        <v>33.119999999999997</v>
      </c>
      <c r="AS33">
        <v>21.523199999999999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70.540000000000006</v>
      </c>
      <c r="BA33">
        <f t="shared" si="1"/>
        <v>2190.9889709999998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6.79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4.3899999999999997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70.540000000000006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184.78540000000001</v>
      </c>
      <c r="L34">
        <v>338</v>
      </c>
      <c r="M34">
        <v>46</v>
      </c>
      <c r="N34">
        <v>118.125</v>
      </c>
      <c r="O34">
        <v>59.359499999999997</v>
      </c>
      <c r="P34">
        <v>125.58750000000001</v>
      </c>
      <c r="Q34">
        <v>13.583299999999999</v>
      </c>
      <c r="R34">
        <v>26.617699999999999</v>
      </c>
      <c r="S34">
        <v>16.590499999999999</v>
      </c>
      <c r="T34">
        <v>0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0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27.608000000000001</v>
      </c>
      <c r="AG34">
        <v>37.166400000000003</v>
      </c>
      <c r="AH34">
        <v>140.34540000000001</v>
      </c>
      <c r="AI34">
        <v>14.003</v>
      </c>
      <c r="AJ34">
        <v>0</v>
      </c>
      <c r="AK34">
        <v>0</v>
      </c>
      <c r="AL34">
        <v>83.664000000000001</v>
      </c>
      <c r="AM34">
        <v>0</v>
      </c>
      <c r="AN34">
        <v>0.84172000000000002</v>
      </c>
      <c r="AO34">
        <v>28.812000000000001</v>
      </c>
      <c r="AP34">
        <v>11.529</v>
      </c>
      <c r="AQ34">
        <v>46.683</v>
      </c>
      <c r="AR34">
        <v>33.119999999999997</v>
      </c>
      <c r="AS34">
        <v>21.523199999999999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70.540000000000006</v>
      </c>
      <c r="BA34">
        <f t="shared" si="1"/>
        <v>2156.3329709999998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6.79</v>
      </c>
      <c r="BJ34">
        <v>2.81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4.3899999999999997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70.540000000000006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184.78540000000001</v>
      </c>
      <c r="L35">
        <v>353</v>
      </c>
      <c r="M35">
        <v>46</v>
      </c>
      <c r="N35">
        <v>118.125</v>
      </c>
      <c r="O35">
        <v>59.359499999999997</v>
      </c>
      <c r="P35">
        <v>125.58750000000001</v>
      </c>
      <c r="Q35">
        <v>13.583299999999999</v>
      </c>
      <c r="R35">
        <v>26.617699999999999</v>
      </c>
      <c r="S35">
        <v>16.590499999999999</v>
      </c>
      <c r="T35">
        <v>0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0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18.734000000000002</v>
      </c>
      <c r="AG35">
        <v>37.166400000000003</v>
      </c>
      <c r="AH35">
        <v>140.34540000000001</v>
      </c>
      <c r="AI35">
        <v>14.003</v>
      </c>
      <c r="AJ35">
        <v>0</v>
      </c>
      <c r="AK35">
        <v>0</v>
      </c>
      <c r="AL35">
        <v>79.364599999999996</v>
      </c>
      <c r="AM35">
        <v>0</v>
      </c>
      <c r="AN35">
        <v>0.84172000000000002</v>
      </c>
      <c r="AO35">
        <v>28.812000000000001</v>
      </c>
      <c r="AP35">
        <v>11.529</v>
      </c>
      <c r="AQ35">
        <v>31.122</v>
      </c>
      <c r="AR35">
        <v>33.119999999999997</v>
      </c>
      <c r="AS35">
        <v>21.523199999999999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70.540000000000006</v>
      </c>
      <c r="BA35">
        <f t="shared" si="1"/>
        <v>2142.5985709999995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6.79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4.3899999999999997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70.540000000000006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184.78540000000001</v>
      </c>
      <c r="L36">
        <v>399.97239999999999</v>
      </c>
      <c r="M36">
        <v>46</v>
      </c>
      <c r="N36">
        <v>118.125</v>
      </c>
      <c r="O36">
        <v>59.359499999999997</v>
      </c>
      <c r="P36">
        <v>125.58750000000001</v>
      </c>
      <c r="Q36">
        <v>13.583299999999999</v>
      </c>
      <c r="R36">
        <v>26.617699999999999</v>
      </c>
      <c r="S36">
        <v>16.590499999999999</v>
      </c>
      <c r="T36">
        <v>0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0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18.734000000000002</v>
      </c>
      <c r="AG36">
        <v>37.166400000000003</v>
      </c>
      <c r="AH36">
        <v>140.34540000000001</v>
      </c>
      <c r="AI36">
        <v>14.003</v>
      </c>
      <c r="AJ36">
        <v>0</v>
      </c>
      <c r="AK36">
        <v>0</v>
      </c>
      <c r="AL36">
        <v>79.364599999999996</v>
      </c>
      <c r="AM36">
        <v>0</v>
      </c>
      <c r="AN36">
        <v>0.84172000000000002</v>
      </c>
      <c r="AO36">
        <v>28.812000000000001</v>
      </c>
      <c r="AP36">
        <v>11.529</v>
      </c>
      <c r="AQ36">
        <v>15.561</v>
      </c>
      <c r="AR36">
        <v>33.119999999999997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70.540000000000006</v>
      </c>
      <c r="BA36">
        <f t="shared" si="1"/>
        <v>2174.009971</v>
      </c>
      <c r="BB36">
        <v>33</v>
      </c>
      <c r="BD36">
        <v>21.82</v>
      </c>
      <c r="BE36">
        <v>3.58</v>
      </c>
      <c r="BF36">
        <v>0.79</v>
      </c>
      <c r="BG36">
        <v>1.98</v>
      </c>
      <c r="BH36">
        <v>5.26</v>
      </c>
      <c r="BI36">
        <v>6.79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4.3899999999999997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70.540000000000006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184.78540000000001</v>
      </c>
      <c r="L37">
        <v>399.97239999999999</v>
      </c>
      <c r="M37">
        <v>46</v>
      </c>
      <c r="N37">
        <v>118.125</v>
      </c>
      <c r="O37">
        <v>59.359499999999997</v>
      </c>
      <c r="P37">
        <v>125.58750000000001</v>
      </c>
      <c r="Q37">
        <v>13.583299999999999</v>
      </c>
      <c r="R37">
        <v>26.617699999999999</v>
      </c>
      <c r="S37">
        <v>16.590499999999999</v>
      </c>
      <c r="T37">
        <v>0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13.1076</v>
      </c>
      <c r="AA37">
        <v>0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18.734000000000002</v>
      </c>
      <c r="AG37">
        <v>37.166400000000003</v>
      </c>
      <c r="AH37">
        <v>140.34540000000001</v>
      </c>
      <c r="AI37">
        <v>14.003</v>
      </c>
      <c r="AJ37">
        <v>0</v>
      </c>
      <c r="AK37">
        <v>0</v>
      </c>
      <c r="AL37">
        <v>79.364599999999996</v>
      </c>
      <c r="AM37">
        <v>0</v>
      </c>
      <c r="AN37">
        <v>0.84172000000000002</v>
      </c>
      <c r="AO37">
        <v>28.812000000000001</v>
      </c>
      <c r="AP37">
        <v>5.7645</v>
      </c>
      <c r="AQ37">
        <v>0</v>
      </c>
      <c r="AR37">
        <v>52.991999999999997</v>
      </c>
      <c r="AS37">
        <v>32.553840000000001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70.540000000000006</v>
      </c>
      <c r="BA37">
        <f t="shared" si="1"/>
        <v>2183.5871109999998</v>
      </c>
      <c r="BB37">
        <v>34</v>
      </c>
      <c r="BD37">
        <v>21.82</v>
      </c>
      <c r="BE37">
        <v>3.58</v>
      </c>
      <c r="BF37">
        <v>0.79</v>
      </c>
      <c r="BG37">
        <v>1.98</v>
      </c>
      <c r="BH37">
        <v>5.26</v>
      </c>
      <c r="BI37">
        <v>6.79</v>
      </c>
      <c r="BJ37">
        <v>2.81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4.3899999999999997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70.540000000000006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184.78540000000001</v>
      </c>
      <c r="L38">
        <v>399.97239999999999</v>
      </c>
      <c r="M38">
        <v>46</v>
      </c>
      <c r="N38">
        <v>118.125</v>
      </c>
      <c r="O38">
        <v>59.359499999999997</v>
      </c>
      <c r="P38">
        <v>125.58750000000001</v>
      </c>
      <c r="Q38">
        <v>13.583299999999999</v>
      </c>
      <c r="R38">
        <v>26.617699999999999</v>
      </c>
      <c r="S38">
        <v>16.590499999999999</v>
      </c>
      <c r="T38">
        <v>0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13.1076</v>
      </c>
      <c r="AA38">
        <v>0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18.734000000000002</v>
      </c>
      <c r="AG38">
        <v>37.166400000000003</v>
      </c>
      <c r="AH38">
        <v>140.34540000000001</v>
      </c>
      <c r="AI38">
        <v>14.003</v>
      </c>
      <c r="AJ38">
        <v>0</v>
      </c>
      <c r="AK38">
        <v>0</v>
      </c>
      <c r="AL38">
        <v>79.364599999999996</v>
      </c>
      <c r="AM38">
        <v>0</v>
      </c>
      <c r="AN38">
        <v>0.84172000000000002</v>
      </c>
      <c r="AO38">
        <v>28.812000000000001</v>
      </c>
      <c r="AP38">
        <v>5.7645</v>
      </c>
      <c r="AQ38">
        <v>0</v>
      </c>
      <c r="AR38">
        <v>52.991999999999997</v>
      </c>
      <c r="AS38">
        <v>32.553840000000001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70.78</v>
      </c>
      <c r="BA38">
        <f t="shared" si="1"/>
        <v>2183.8271110000001</v>
      </c>
      <c r="BB38">
        <v>35</v>
      </c>
      <c r="BD38">
        <v>21.82</v>
      </c>
      <c r="BE38">
        <v>3.58</v>
      </c>
      <c r="BF38">
        <v>0.79</v>
      </c>
      <c r="BG38">
        <v>1.98</v>
      </c>
      <c r="BH38">
        <v>5.26</v>
      </c>
      <c r="BI38">
        <v>6.79</v>
      </c>
      <c r="BJ38">
        <v>2.81</v>
      </c>
      <c r="BK38">
        <v>2.56</v>
      </c>
      <c r="BL38">
        <v>1.05</v>
      </c>
      <c r="BM38">
        <v>0</v>
      </c>
      <c r="BN38">
        <v>0.5</v>
      </c>
      <c r="BO38">
        <v>14.1</v>
      </c>
      <c r="BP38">
        <v>3.73</v>
      </c>
      <c r="BQ38">
        <v>4.3899999999999997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70.78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184.78540000000001</v>
      </c>
      <c r="L39">
        <v>399.97239999999999</v>
      </c>
      <c r="M39">
        <v>46</v>
      </c>
      <c r="N39">
        <v>118.125</v>
      </c>
      <c r="O39">
        <v>59.359499999999997</v>
      </c>
      <c r="P39">
        <v>125.58750000000001</v>
      </c>
      <c r="Q39">
        <v>13.583299999999999</v>
      </c>
      <c r="R39">
        <v>26.617699999999999</v>
      </c>
      <c r="S39">
        <v>16.590499999999999</v>
      </c>
      <c r="T39">
        <v>0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18.734000000000002</v>
      </c>
      <c r="AG39">
        <v>37.166400000000003</v>
      </c>
      <c r="AH39">
        <v>140.34540000000001</v>
      </c>
      <c r="AI39">
        <v>14.003</v>
      </c>
      <c r="AJ39">
        <v>0</v>
      </c>
      <c r="AK39">
        <v>0</v>
      </c>
      <c r="AL39">
        <v>79.364599999999996</v>
      </c>
      <c r="AM39">
        <v>0</v>
      </c>
      <c r="AN39">
        <v>0.84172000000000002</v>
      </c>
      <c r="AO39">
        <v>28.224</v>
      </c>
      <c r="AP39">
        <v>5.7645</v>
      </c>
      <c r="AQ39">
        <v>0</v>
      </c>
      <c r="AR39">
        <v>28.704000000000001</v>
      </c>
      <c r="AS39">
        <v>32.553840000000001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71.14</v>
      </c>
      <c r="BA39">
        <f t="shared" si="1"/>
        <v>2152.7573109999994</v>
      </c>
      <c r="BB39">
        <v>36</v>
      </c>
      <c r="BD39">
        <v>21.82</v>
      </c>
      <c r="BE39">
        <v>3.58</v>
      </c>
      <c r="BF39">
        <v>0.79</v>
      </c>
      <c r="BG39">
        <v>1.98</v>
      </c>
      <c r="BH39">
        <v>5.26</v>
      </c>
      <c r="BI39">
        <v>6.79</v>
      </c>
      <c r="BJ39">
        <v>2.81</v>
      </c>
      <c r="BK39">
        <v>2.56</v>
      </c>
      <c r="BL39">
        <v>1.41</v>
      </c>
      <c r="BM39">
        <v>0</v>
      </c>
      <c r="BN39">
        <v>0.5</v>
      </c>
      <c r="BO39">
        <v>14.1</v>
      </c>
      <c r="BP39">
        <v>3.73</v>
      </c>
      <c r="BQ39">
        <v>4.3899999999999997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71.14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184.78540000000001</v>
      </c>
      <c r="L40">
        <v>399.97239999999999</v>
      </c>
      <c r="M40">
        <v>46</v>
      </c>
      <c r="N40">
        <v>118.125</v>
      </c>
      <c r="O40">
        <v>59.359499999999997</v>
      </c>
      <c r="P40">
        <v>125.58750000000001</v>
      </c>
      <c r="Q40">
        <v>18.277699999999999</v>
      </c>
      <c r="R40">
        <v>36.622999999999998</v>
      </c>
      <c r="S40">
        <v>22.687000000000001</v>
      </c>
      <c r="T40">
        <v>0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18.734000000000002</v>
      </c>
      <c r="AG40">
        <v>37.166400000000003</v>
      </c>
      <c r="AH40">
        <v>140.34540000000001</v>
      </c>
      <c r="AI40">
        <v>14.003</v>
      </c>
      <c r="AJ40">
        <v>0</v>
      </c>
      <c r="AK40">
        <v>0</v>
      </c>
      <c r="AL40">
        <v>79.364599999999996</v>
      </c>
      <c r="AM40">
        <v>0</v>
      </c>
      <c r="AN40">
        <v>0.84172000000000002</v>
      </c>
      <c r="AO40">
        <v>28.224</v>
      </c>
      <c r="AP40">
        <v>5.7645</v>
      </c>
      <c r="AQ40">
        <v>0</v>
      </c>
      <c r="AR40">
        <v>28.704000000000001</v>
      </c>
      <c r="AS40">
        <v>21.523199999999999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71.14</v>
      </c>
      <c r="BA40">
        <f t="shared" si="1"/>
        <v>2162.5228709999997</v>
      </c>
      <c r="BB40">
        <v>37</v>
      </c>
      <c r="BD40">
        <v>21.82</v>
      </c>
      <c r="BE40">
        <v>3.58</v>
      </c>
      <c r="BF40">
        <v>0.79</v>
      </c>
      <c r="BG40">
        <v>1.98</v>
      </c>
      <c r="BH40">
        <v>5.26</v>
      </c>
      <c r="BI40">
        <v>6.79</v>
      </c>
      <c r="BJ40">
        <v>2.81</v>
      </c>
      <c r="BK40">
        <v>2.56</v>
      </c>
      <c r="BL40">
        <v>1.41</v>
      </c>
      <c r="BM40">
        <v>0</v>
      </c>
      <c r="BN40">
        <v>0.5</v>
      </c>
      <c r="BO40">
        <v>14.1</v>
      </c>
      <c r="BP40">
        <v>3.73</v>
      </c>
      <c r="BQ40">
        <v>4.3899999999999997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71.14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187.73820000000001</v>
      </c>
      <c r="L41">
        <v>445.97239999999999</v>
      </c>
      <c r="M41">
        <v>46</v>
      </c>
      <c r="N41">
        <v>118.125</v>
      </c>
      <c r="O41">
        <v>59.359499999999997</v>
      </c>
      <c r="P41">
        <v>125.58750000000001</v>
      </c>
      <c r="Q41">
        <v>18.277699999999999</v>
      </c>
      <c r="R41">
        <v>36.622999999999998</v>
      </c>
      <c r="S41">
        <v>22.687000000000001</v>
      </c>
      <c r="T41">
        <v>0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18.734000000000002</v>
      </c>
      <c r="AG41">
        <v>37.166400000000003</v>
      </c>
      <c r="AH41">
        <v>140.34540000000001</v>
      </c>
      <c r="AI41">
        <v>15.276</v>
      </c>
      <c r="AJ41">
        <v>0</v>
      </c>
      <c r="AK41">
        <v>0</v>
      </c>
      <c r="AL41">
        <v>79.364599999999996</v>
      </c>
      <c r="AM41">
        <v>0</v>
      </c>
      <c r="AN41">
        <v>0.84172000000000002</v>
      </c>
      <c r="AO41">
        <v>28.224</v>
      </c>
      <c r="AP41">
        <v>11.529</v>
      </c>
      <c r="AQ41">
        <v>0</v>
      </c>
      <c r="AR41">
        <v>28.704000000000001</v>
      </c>
      <c r="AS41">
        <v>21.523199999999999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71.14</v>
      </c>
      <c r="BA41">
        <f t="shared" si="1"/>
        <v>2218.5131710000001</v>
      </c>
      <c r="BB41">
        <v>38</v>
      </c>
      <c r="BD41">
        <v>21.82</v>
      </c>
      <c r="BE41">
        <v>3.58</v>
      </c>
      <c r="BF41">
        <v>0.79</v>
      </c>
      <c r="BG41">
        <v>1.98</v>
      </c>
      <c r="BH41">
        <v>5.26</v>
      </c>
      <c r="BI41">
        <v>6.79</v>
      </c>
      <c r="BJ41">
        <v>2.81</v>
      </c>
      <c r="BK41">
        <v>2.56</v>
      </c>
      <c r="BL41">
        <v>1.41</v>
      </c>
      <c r="BM41">
        <v>0</v>
      </c>
      <c r="BN41">
        <v>0.5</v>
      </c>
      <c r="BO41">
        <v>14.1</v>
      </c>
      <c r="BP41">
        <v>3.73</v>
      </c>
      <c r="BQ41">
        <v>4.3899999999999997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71.14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187.73820000000001</v>
      </c>
      <c r="L42">
        <v>475.97239999999999</v>
      </c>
      <c r="M42">
        <v>46</v>
      </c>
      <c r="N42">
        <v>118.125</v>
      </c>
      <c r="O42">
        <v>59.359499999999997</v>
      </c>
      <c r="P42">
        <v>125.58750000000001</v>
      </c>
      <c r="Q42">
        <v>18.277699999999999</v>
      </c>
      <c r="R42">
        <v>36.622999999999998</v>
      </c>
      <c r="S42">
        <v>22.687000000000001</v>
      </c>
      <c r="T42">
        <v>0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18.734000000000002</v>
      </c>
      <c r="AG42">
        <v>37.166400000000003</v>
      </c>
      <c r="AH42">
        <v>140.34540000000001</v>
      </c>
      <c r="AI42">
        <v>15.276</v>
      </c>
      <c r="AJ42">
        <v>0</v>
      </c>
      <c r="AK42">
        <v>0</v>
      </c>
      <c r="AL42">
        <v>79.364599999999996</v>
      </c>
      <c r="AM42">
        <v>0</v>
      </c>
      <c r="AN42">
        <v>0.84172000000000002</v>
      </c>
      <c r="AO42">
        <v>28.224</v>
      </c>
      <c r="AP42">
        <v>11.529</v>
      </c>
      <c r="AQ42">
        <v>0</v>
      </c>
      <c r="AR42">
        <v>28.704000000000001</v>
      </c>
      <c r="AS42">
        <v>21.523199999999999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71.09</v>
      </c>
      <c r="BA42">
        <f t="shared" si="1"/>
        <v>2248.4631710000003</v>
      </c>
      <c r="BB42">
        <v>39</v>
      </c>
      <c r="BD42">
        <v>21.82</v>
      </c>
      <c r="BE42">
        <v>3.58</v>
      </c>
      <c r="BF42">
        <v>0.79</v>
      </c>
      <c r="BG42">
        <v>1.98</v>
      </c>
      <c r="BH42">
        <v>5.26</v>
      </c>
      <c r="BI42">
        <v>6.79</v>
      </c>
      <c r="BJ42">
        <v>2.81</v>
      </c>
      <c r="BK42">
        <v>2.56</v>
      </c>
      <c r="BL42">
        <v>1.36</v>
      </c>
      <c r="BM42">
        <v>0</v>
      </c>
      <c r="BN42">
        <v>0.5</v>
      </c>
      <c r="BO42">
        <v>14.1</v>
      </c>
      <c r="BP42">
        <v>3.73</v>
      </c>
      <c r="BQ42">
        <v>4.3899999999999997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71.09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187.73820000000001</v>
      </c>
      <c r="L43">
        <v>505.97239999999999</v>
      </c>
      <c r="M43">
        <v>46</v>
      </c>
      <c r="N43">
        <v>118.125</v>
      </c>
      <c r="O43">
        <v>59.359499999999997</v>
      </c>
      <c r="P43">
        <v>125.58750000000001</v>
      </c>
      <c r="Q43">
        <v>18.277699999999999</v>
      </c>
      <c r="R43">
        <v>36.622999999999998</v>
      </c>
      <c r="S43">
        <v>22.687000000000001</v>
      </c>
      <c r="T43">
        <v>0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140.34540000000001</v>
      </c>
      <c r="AI43">
        <v>15.276</v>
      </c>
      <c r="AJ43">
        <v>0</v>
      </c>
      <c r="AK43">
        <v>0</v>
      </c>
      <c r="AL43">
        <v>79.364599999999996</v>
      </c>
      <c r="AM43">
        <v>0</v>
      </c>
      <c r="AN43">
        <v>0.84172000000000002</v>
      </c>
      <c r="AO43">
        <v>28.224</v>
      </c>
      <c r="AP43">
        <v>11.529</v>
      </c>
      <c r="AQ43">
        <v>0</v>
      </c>
      <c r="AR43">
        <v>33.119999999999997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71.660000000000011</v>
      </c>
      <c r="BA43">
        <f t="shared" si="1"/>
        <v>2250.6346509999998</v>
      </c>
      <c r="BB43">
        <v>40</v>
      </c>
      <c r="BD43">
        <v>21.82</v>
      </c>
      <c r="BE43">
        <v>3.58</v>
      </c>
      <c r="BF43">
        <v>1.1599999999999999</v>
      </c>
      <c r="BG43">
        <v>1.98</v>
      </c>
      <c r="BH43">
        <v>5.26</v>
      </c>
      <c r="BI43">
        <v>6.79</v>
      </c>
      <c r="BJ43">
        <v>2.81</v>
      </c>
      <c r="BK43">
        <v>2.56</v>
      </c>
      <c r="BL43">
        <v>1.56</v>
      </c>
      <c r="BM43">
        <v>0</v>
      </c>
      <c r="BN43">
        <v>0.5</v>
      </c>
      <c r="BO43">
        <v>14.1</v>
      </c>
      <c r="BP43">
        <v>3.73</v>
      </c>
      <c r="BQ43">
        <v>4.3899999999999997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71.660000000000011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187.73820000000001</v>
      </c>
      <c r="L44">
        <v>545.97239999999999</v>
      </c>
      <c r="M44">
        <v>46</v>
      </c>
      <c r="N44">
        <v>118.125</v>
      </c>
      <c r="O44">
        <v>59.359499999999997</v>
      </c>
      <c r="P44">
        <v>125.58750000000001</v>
      </c>
      <c r="Q44">
        <v>18.277699999999999</v>
      </c>
      <c r="R44">
        <v>36.622999999999998</v>
      </c>
      <c r="S44">
        <v>22.687000000000001</v>
      </c>
      <c r="T44">
        <v>0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13.0634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140.34540000000001</v>
      </c>
      <c r="AI44">
        <v>15.276</v>
      </c>
      <c r="AJ44">
        <v>0</v>
      </c>
      <c r="AK44">
        <v>0</v>
      </c>
      <c r="AL44">
        <v>79.364599999999996</v>
      </c>
      <c r="AM44">
        <v>0</v>
      </c>
      <c r="AN44">
        <v>0.84172000000000002</v>
      </c>
      <c r="AO44">
        <v>28.224</v>
      </c>
      <c r="AP44">
        <v>11.529</v>
      </c>
      <c r="AQ44">
        <v>0</v>
      </c>
      <c r="AR44">
        <v>33.119999999999997</v>
      </c>
      <c r="AS44">
        <v>21.523199999999999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71.62</v>
      </c>
      <c r="BA44">
        <f t="shared" si="1"/>
        <v>2290.5946509999999</v>
      </c>
      <c r="BB44">
        <v>41</v>
      </c>
      <c r="BD44">
        <v>21.82</v>
      </c>
      <c r="BE44">
        <v>3.58</v>
      </c>
      <c r="BF44">
        <v>1.1599999999999999</v>
      </c>
      <c r="BG44">
        <v>1.98</v>
      </c>
      <c r="BH44">
        <v>5.26</v>
      </c>
      <c r="BI44">
        <v>6.79</v>
      </c>
      <c r="BJ44">
        <v>2.81</v>
      </c>
      <c r="BK44">
        <v>2.56</v>
      </c>
      <c r="BL44">
        <v>1.52</v>
      </c>
      <c r="BM44">
        <v>0</v>
      </c>
      <c r="BN44">
        <v>0.5</v>
      </c>
      <c r="BO44">
        <v>14.1</v>
      </c>
      <c r="BP44">
        <v>3.73</v>
      </c>
      <c r="BQ44">
        <v>4.3899999999999997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71.62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187.01820000000001</v>
      </c>
      <c r="L45">
        <v>545.40239999999994</v>
      </c>
      <c r="M45">
        <v>46</v>
      </c>
      <c r="N45">
        <v>118.125</v>
      </c>
      <c r="O45">
        <v>59.359499999999997</v>
      </c>
      <c r="P45">
        <v>125.58750000000001</v>
      </c>
      <c r="Q45">
        <v>18.217700000000001</v>
      </c>
      <c r="R45">
        <v>36.472999999999999</v>
      </c>
      <c r="S45">
        <v>22.597000000000001</v>
      </c>
      <c r="T45">
        <v>0</v>
      </c>
      <c r="U45">
        <v>348.97500000000002</v>
      </c>
      <c r="V45">
        <v>20.73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13.0634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140.34540000000001</v>
      </c>
      <c r="AI45">
        <v>15.276</v>
      </c>
      <c r="AJ45">
        <v>0</v>
      </c>
      <c r="AK45">
        <v>0</v>
      </c>
      <c r="AL45">
        <v>79.364599999999996</v>
      </c>
      <c r="AM45">
        <v>0</v>
      </c>
      <c r="AN45">
        <v>0.84172000000000002</v>
      </c>
      <c r="AO45">
        <v>28.224</v>
      </c>
      <c r="AP45">
        <v>11.529</v>
      </c>
      <c r="AQ45">
        <v>0</v>
      </c>
      <c r="AR45">
        <v>52.991999999999997</v>
      </c>
      <c r="AS45">
        <v>21.523199999999999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72.300000000000011</v>
      </c>
      <c r="BA45">
        <f t="shared" si="1"/>
        <v>2309.5566510000003</v>
      </c>
      <c r="BB45">
        <v>42</v>
      </c>
      <c r="BD45">
        <v>21.82</v>
      </c>
      <c r="BE45">
        <v>3.58</v>
      </c>
      <c r="BF45">
        <v>1.1599999999999999</v>
      </c>
      <c r="BG45">
        <v>1.98</v>
      </c>
      <c r="BH45">
        <v>5.26</v>
      </c>
      <c r="BI45">
        <v>6.79</v>
      </c>
      <c r="BJ45">
        <v>2.81</v>
      </c>
      <c r="BK45">
        <v>3.24</v>
      </c>
      <c r="BL45">
        <v>1.52</v>
      </c>
      <c r="BM45">
        <v>0</v>
      </c>
      <c r="BN45">
        <v>0.5</v>
      </c>
      <c r="BO45">
        <v>14.1</v>
      </c>
      <c r="BP45">
        <v>3.73</v>
      </c>
      <c r="BQ45">
        <v>4.3899999999999997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72.300000000000011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187.01820000000001</v>
      </c>
      <c r="L46">
        <v>565.40239999999994</v>
      </c>
      <c r="M46">
        <v>46</v>
      </c>
      <c r="N46">
        <v>118.125</v>
      </c>
      <c r="O46">
        <v>59.359499999999997</v>
      </c>
      <c r="P46">
        <v>125.58750000000001</v>
      </c>
      <c r="Q46">
        <v>18.217700000000001</v>
      </c>
      <c r="R46">
        <v>36.472999999999999</v>
      </c>
      <c r="S46">
        <v>22.597000000000001</v>
      </c>
      <c r="T46">
        <v>0</v>
      </c>
      <c r="U46">
        <v>348.97500000000002</v>
      </c>
      <c r="V46">
        <v>20.73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13.0634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140.34540000000001</v>
      </c>
      <c r="AI46">
        <v>15.276</v>
      </c>
      <c r="AJ46">
        <v>0</v>
      </c>
      <c r="AK46">
        <v>0</v>
      </c>
      <c r="AL46">
        <v>79.364599999999996</v>
      </c>
      <c r="AM46">
        <v>0</v>
      </c>
      <c r="AN46">
        <v>0.84172000000000002</v>
      </c>
      <c r="AO46">
        <v>28.224</v>
      </c>
      <c r="AP46">
        <v>11.529</v>
      </c>
      <c r="AQ46">
        <v>0</v>
      </c>
      <c r="AR46">
        <v>52.991999999999997</v>
      </c>
      <c r="AS46">
        <v>21.523199999999999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72.300000000000011</v>
      </c>
      <c r="BA46">
        <f t="shared" si="1"/>
        <v>2329.5566510000003</v>
      </c>
      <c r="BB46">
        <v>43</v>
      </c>
      <c r="BD46">
        <v>21.82</v>
      </c>
      <c r="BE46">
        <v>3.58</v>
      </c>
      <c r="BF46">
        <v>1.1599999999999999</v>
      </c>
      <c r="BG46">
        <v>1.98</v>
      </c>
      <c r="BH46">
        <v>5.26</v>
      </c>
      <c r="BI46">
        <v>6.79</v>
      </c>
      <c r="BJ46">
        <v>2.81</v>
      </c>
      <c r="BK46">
        <v>3.24</v>
      </c>
      <c r="BL46">
        <v>1.52</v>
      </c>
      <c r="BM46">
        <v>0</v>
      </c>
      <c r="BN46">
        <v>0.5</v>
      </c>
      <c r="BO46">
        <v>14.1</v>
      </c>
      <c r="BP46">
        <v>3.73</v>
      </c>
      <c r="BQ46">
        <v>4.3899999999999997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72.300000000000011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163.1628</v>
      </c>
      <c r="L47">
        <v>538.16999999999996</v>
      </c>
      <c r="M47">
        <v>46</v>
      </c>
      <c r="N47">
        <v>118.125</v>
      </c>
      <c r="O47">
        <v>59.359499999999997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348.97500000000002</v>
      </c>
      <c r="V47">
        <v>20.73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146.785</v>
      </c>
      <c r="AI47">
        <v>15.276</v>
      </c>
      <c r="AJ47">
        <v>0</v>
      </c>
      <c r="AK47">
        <v>0</v>
      </c>
      <c r="AL47">
        <v>79.364599999999996</v>
      </c>
      <c r="AM47">
        <v>0</v>
      </c>
      <c r="AN47">
        <v>0.84172000000000002</v>
      </c>
      <c r="AO47">
        <v>28.224</v>
      </c>
      <c r="AP47">
        <v>11.529</v>
      </c>
      <c r="AQ47">
        <v>0</v>
      </c>
      <c r="AR47">
        <v>52.991999999999997</v>
      </c>
      <c r="AS47">
        <v>29.5944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72.33</v>
      </c>
      <c r="BA47">
        <f t="shared" si="1"/>
        <v>2306.3221510000003</v>
      </c>
      <c r="BB47">
        <v>44</v>
      </c>
      <c r="BD47">
        <v>21.82</v>
      </c>
      <c r="BE47">
        <v>3.58</v>
      </c>
      <c r="BF47">
        <v>1.1599999999999999</v>
      </c>
      <c r="BG47">
        <v>1.98</v>
      </c>
      <c r="BH47">
        <v>5.26</v>
      </c>
      <c r="BI47">
        <v>6.79</v>
      </c>
      <c r="BJ47">
        <v>2.81</v>
      </c>
      <c r="BK47">
        <v>3.25</v>
      </c>
      <c r="BL47">
        <v>1.54</v>
      </c>
      <c r="BM47">
        <v>0</v>
      </c>
      <c r="BN47">
        <v>0.5</v>
      </c>
      <c r="BO47">
        <v>14.1</v>
      </c>
      <c r="BP47">
        <v>3.73</v>
      </c>
      <c r="BQ47">
        <v>4.3899999999999997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72.33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184.1628</v>
      </c>
      <c r="L48">
        <v>538.16999999999996</v>
      </c>
      <c r="M48">
        <v>46</v>
      </c>
      <c r="N48">
        <v>118.125</v>
      </c>
      <c r="O48">
        <v>59.359499999999997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348.97500000000002</v>
      </c>
      <c r="V48">
        <v>20.73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37.166400000000003</v>
      </c>
      <c r="AH48">
        <v>146.785</v>
      </c>
      <c r="AI48">
        <v>15.276</v>
      </c>
      <c r="AJ48">
        <v>0</v>
      </c>
      <c r="AK48">
        <v>0</v>
      </c>
      <c r="AL48">
        <v>79.364599999999996</v>
      </c>
      <c r="AM48">
        <v>0</v>
      </c>
      <c r="AN48">
        <v>0.84172000000000002</v>
      </c>
      <c r="AO48">
        <v>28.224</v>
      </c>
      <c r="AP48">
        <v>11.529</v>
      </c>
      <c r="AQ48">
        <v>0</v>
      </c>
      <c r="AR48">
        <v>28.704000000000001</v>
      </c>
      <c r="AS48">
        <v>29.5944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72.790000000000006</v>
      </c>
      <c r="BA48">
        <f t="shared" si="1"/>
        <v>2303.4941510000003</v>
      </c>
      <c r="BB48">
        <v>45</v>
      </c>
      <c r="BD48">
        <v>21.82</v>
      </c>
      <c r="BE48">
        <v>3.58</v>
      </c>
      <c r="BF48">
        <v>1.63</v>
      </c>
      <c r="BG48">
        <v>1.98</v>
      </c>
      <c r="BH48">
        <v>5.26</v>
      </c>
      <c r="BI48">
        <v>6.79</v>
      </c>
      <c r="BJ48">
        <v>2.81</v>
      </c>
      <c r="BK48">
        <v>3.24</v>
      </c>
      <c r="BL48">
        <v>1.54</v>
      </c>
      <c r="BM48">
        <v>0</v>
      </c>
      <c r="BN48">
        <v>0.5</v>
      </c>
      <c r="BO48">
        <v>14.1</v>
      </c>
      <c r="BP48">
        <v>3.73</v>
      </c>
      <c r="BQ48">
        <v>4.3899999999999997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72.790000000000006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561.12800000000004</v>
      </c>
      <c r="M49">
        <v>46</v>
      </c>
      <c r="N49">
        <v>118.125</v>
      </c>
      <c r="O49">
        <v>59.36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348.97500000000002</v>
      </c>
      <c r="V49">
        <v>20.73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37.166400000000003</v>
      </c>
      <c r="AH49">
        <v>146.785</v>
      </c>
      <c r="AI49">
        <v>3.1825000000000001</v>
      </c>
      <c r="AJ49">
        <v>0</v>
      </c>
      <c r="AK49">
        <v>0</v>
      </c>
      <c r="AL49">
        <v>79.364599999999996</v>
      </c>
      <c r="AM49">
        <v>0</v>
      </c>
      <c r="AN49">
        <v>0.84172000000000002</v>
      </c>
      <c r="AO49">
        <v>28.224</v>
      </c>
      <c r="AP49">
        <v>11.529</v>
      </c>
      <c r="AQ49">
        <v>0</v>
      </c>
      <c r="AR49">
        <v>28.704000000000001</v>
      </c>
      <c r="AS49">
        <v>29.5944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72.240000000000009</v>
      </c>
      <c r="BA49">
        <f t="shared" si="1"/>
        <v>2345.1764510000003</v>
      </c>
      <c r="BB49">
        <v>46</v>
      </c>
      <c r="BD49">
        <v>21.82</v>
      </c>
      <c r="BE49">
        <v>3.58</v>
      </c>
      <c r="BF49">
        <v>1.1599999999999999</v>
      </c>
      <c r="BG49">
        <v>1.98</v>
      </c>
      <c r="BH49">
        <v>5.26</v>
      </c>
      <c r="BI49">
        <v>6.79</v>
      </c>
      <c r="BJ49">
        <v>2.81</v>
      </c>
      <c r="BK49">
        <v>3.16</v>
      </c>
      <c r="BL49">
        <v>1.54</v>
      </c>
      <c r="BM49">
        <v>0</v>
      </c>
      <c r="BN49">
        <v>0.5</v>
      </c>
      <c r="BO49">
        <v>14.1</v>
      </c>
      <c r="BP49">
        <v>3.73</v>
      </c>
      <c r="BQ49">
        <v>4.3899999999999997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72.240000000000009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197.74469999999999</v>
      </c>
      <c r="L50">
        <v>566.32799999999997</v>
      </c>
      <c r="M50">
        <v>46</v>
      </c>
      <c r="N50">
        <v>118.125</v>
      </c>
      <c r="O50">
        <v>59.36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348.97500000000002</v>
      </c>
      <c r="V50">
        <v>20.73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37.166400000000003</v>
      </c>
      <c r="AH50">
        <v>146.785</v>
      </c>
      <c r="AI50">
        <v>3.1825000000000001</v>
      </c>
      <c r="AJ50">
        <v>0</v>
      </c>
      <c r="AK50">
        <v>0</v>
      </c>
      <c r="AL50">
        <v>79.364599999999996</v>
      </c>
      <c r="AM50">
        <v>0</v>
      </c>
      <c r="AN50">
        <v>0.84172000000000002</v>
      </c>
      <c r="AO50">
        <v>28.224</v>
      </c>
      <c r="AP50">
        <v>11.529</v>
      </c>
      <c r="AQ50">
        <v>0</v>
      </c>
      <c r="AR50">
        <v>28.704000000000001</v>
      </c>
      <c r="AS50">
        <v>29.5944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72.210000000000008</v>
      </c>
      <c r="BA50">
        <f t="shared" si="1"/>
        <v>2332.5610510000001</v>
      </c>
      <c r="BB50">
        <v>47</v>
      </c>
      <c r="BD50">
        <v>21.82</v>
      </c>
      <c r="BE50">
        <v>3.58</v>
      </c>
      <c r="BF50">
        <v>1.1599999999999999</v>
      </c>
      <c r="BG50">
        <v>1.98</v>
      </c>
      <c r="BH50">
        <v>5.26</v>
      </c>
      <c r="BI50">
        <v>6.79</v>
      </c>
      <c r="BJ50">
        <v>2.81</v>
      </c>
      <c r="BK50">
        <v>3.13</v>
      </c>
      <c r="BL50">
        <v>1.54</v>
      </c>
      <c r="BM50">
        <v>0</v>
      </c>
      <c r="BN50">
        <v>0.5</v>
      </c>
      <c r="BO50">
        <v>14.1</v>
      </c>
      <c r="BP50">
        <v>3.73</v>
      </c>
      <c r="BQ50">
        <v>4.3899999999999997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72.210000000000008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150.9528</v>
      </c>
      <c r="L51">
        <v>549.68799999999999</v>
      </c>
      <c r="M51">
        <v>46</v>
      </c>
      <c r="N51">
        <v>118.125</v>
      </c>
      <c r="O51">
        <v>61.83</v>
      </c>
      <c r="P51">
        <v>125.58750000000001</v>
      </c>
      <c r="Q51">
        <v>18.297699999999999</v>
      </c>
      <c r="R51">
        <v>36.662999999999997</v>
      </c>
      <c r="S51">
        <v>22.716999999999999</v>
      </c>
      <c r="T51">
        <v>0</v>
      </c>
      <c r="U51">
        <v>348.97500000000002</v>
      </c>
      <c r="V51">
        <v>15.464600000000001</v>
      </c>
      <c r="W51">
        <v>31.160799999999998</v>
      </c>
      <c r="X51">
        <v>128.76990000000001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37.166400000000003</v>
      </c>
      <c r="AH51">
        <v>146.785</v>
      </c>
      <c r="AI51">
        <v>0</v>
      </c>
      <c r="AJ51">
        <v>0</v>
      </c>
      <c r="AK51">
        <v>0</v>
      </c>
      <c r="AL51">
        <v>79.364599999999996</v>
      </c>
      <c r="AM51">
        <v>0</v>
      </c>
      <c r="AN51">
        <v>0.84172000000000002</v>
      </c>
      <c r="AO51">
        <v>28.224</v>
      </c>
      <c r="AP51">
        <v>11.529</v>
      </c>
      <c r="AQ51">
        <v>0</v>
      </c>
      <c r="AR51">
        <v>28.704000000000001</v>
      </c>
      <c r="AS51">
        <v>22.868400000000001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72.160000000000011</v>
      </c>
      <c r="BA51">
        <f t="shared" si="1"/>
        <v>2221.0685160000003</v>
      </c>
      <c r="BB51">
        <v>48</v>
      </c>
      <c r="BD51">
        <v>21.82</v>
      </c>
      <c r="BE51">
        <v>3.58</v>
      </c>
      <c r="BF51">
        <v>1.1599999999999999</v>
      </c>
      <c r="BG51">
        <v>1.98</v>
      </c>
      <c r="BH51">
        <v>5.26</v>
      </c>
      <c r="BI51">
        <v>6.79</v>
      </c>
      <c r="BJ51">
        <v>2.81</v>
      </c>
      <c r="BK51">
        <v>3.1</v>
      </c>
      <c r="BL51">
        <v>1.52</v>
      </c>
      <c r="BM51">
        <v>0</v>
      </c>
      <c r="BN51">
        <v>0.5</v>
      </c>
      <c r="BO51">
        <v>14.1</v>
      </c>
      <c r="BP51">
        <v>3.73</v>
      </c>
      <c r="BQ51">
        <v>4.3899999999999997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72.160000000000011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156.9528</v>
      </c>
      <c r="L52">
        <v>549.68799999999999</v>
      </c>
      <c r="M52">
        <v>46</v>
      </c>
      <c r="N52">
        <v>118.125</v>
      </c>
      <c r="O52">
        <v>61.83</v>
      </c>
      <c r="P52">
        <v>125.58750000000001</v>
      </c>
      <c r="Q52">
        <v>18.297699999999999</v>
      </c>
      <c r="R52">
        <v>36.662999999999997</v>
      </c>
      <c r="S52">
        <v>22.716999999999999</v>
      </c>
      <c r="T52">
        <v>0</v>
      </c>
      <c r="U52">
        <v>348.97500000000002</v>
      </c>
      <c r="V52">
        <v>15.464600000000001</v>
      </c>
      <c r="W52">
        <v>31.160799999999998</v>
      </c>
      <c r="X52">
        <v>128.76990000000001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37.166400000000003</v>
      </c>
      <c r="AH52">
        <v>146.785</v>
      </c>
      <c r="AI52">
        <v>0</v>
      </c>
      <c r="AJ52">
        <v>0</v>
      </c>
      <c r="AK52">
        <v>0</v>
      </c>
      <c r="AL52">
        <v>79.364599999999996</v>
      </c>
      <c r="AM52">
        <v>0</v>
      </c>
      <c r="AN52">
        <v>0.84172000000000002</v>
      </c>
      <c r="AO52">
        <v>28.224</v>
      </c>
      <c r="AP52">
        <v>11.529</v>
      </c>
      <c r="AQ52">
        <v>0</v>
      </c>
      <c r="AR52">
        <v>28.704000000000001</v>
      </c>
      <c r="AS52">
        <v>22.868400000000001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72.14</v>
      </c>
      <c r="BA52">
        <f t="shared" si="1"/>
        <v>2227.0485160000003</v>
      </c>
      <c r="BB52">
        <v>49</v>
      </c>
      <c r="BD52">
        <v>21.82</v>
      </c>
      <c r="BE52">
        <v>3.58</v>
      </c>
      <c r="BF52">
        <v>1.1599999999999999</v>
      </c>
      <c r="BG52">
        <v>1.98</v>
      </c>
      <c r="BH52">
        <v>5.26</v>
      </c>
      <c r="BI52">
        <v>6.79</v>
      </c>
      <c r="BJ52">
        <v>2.81</v>
      </c>
      <c r="BK52">
        <v>3.08</v>
      </c>
      <c r="BL52">
        <v>1.52</v>
      </c>
      <c r="BM52">
        <v>0</v>
      </c>
      <c r="BN52">
        <v>0.5</v>
      </c>
      <c r="BO52">
        <v>14.1</v>
      </c>
      <c r="BP52">
        <v>3.73</v>
      </c>
      <c r="BQ52">
        <v>4.3899999999999997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72.14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170.9528</v>
      </c>
      <c r="L53">
        <v>549.68799999999999</v>
      </c>
      <c r="M53">
        <v>46</v>
      </c>
      <c r="N53">
        <v>118.125</v>
      </c>
      <c r="O53">
        <v>61.83</v>
      </c>
      <c r="P53">
        <v>125.58750000000001</v>
      </c>
      <c r="Q53">
        <v>18.297699999999999</v>
      </c>
      <c r="R53">
        <v>36.662999999999997</v>
      </c>
      <c r="S53">
        <v>22.716999999999999</v>
      </c>
      <c r="T53">
        <v>0</v>
      </c>
      <c r="U53">
        <v>348.97500000000002</v>
      </c>
      <c r="V53">
        <v>15.464600000000001</v>
      </c>
      <c r="W53">
        <v>31.160799999999998</v>
      </c>
      <c r="X53">
        <v>128.76990000000001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37.166400000000003</v>
      </c>
      <c r="AH53">
        <v>146.785</v>
      </c>
      <c r="AI53">
        <v>0</v>
      </c>
      <c r="AJ53">
        <v>0</v>
      </c>
      <c r="AK53">
        <v>0</v>
      </c>
      <c r="AL53">
        <v>79.364599999999996</v>
      </c>
      <c r="AM53">
        <v>0</v>
      </c>
      <c r="AN53">
        <v>0.84172000000000002</v>
      </c>
      <c r="AO53">
        <v>28.224</v>
      </c>
      <c r="AP53">
        <v>11.529</v>
      </c>
      <c r="AQ53">
        <v>0</v>
      </c>
      <c r="AR53">
        <v>52.991999999999997</v>
      </c>
      <c r="AS53">
        <v>26.904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73.000000000000014</v>
      </c>
      <c r="BA53">
        <f t="shared" si="1"/>
        <v>2270.2321160000006</v>
      </c>
      <c r="BB53">
        <v>50</v>
      </c>
      <c r="BD53">
        <v>21.82</v>
      </c>
      <c r="BE53">
        <v>3.58</v>
      </c>
      <c r="BF53">
        <v>1.64</v>
      </c>
      <c r="BG53">
        <v>1.98</v>
      </c>
      <c r="BH53">
        <v>5.26</v>
      </c>
      <c r="BI53">
        <v>6.79</v>
      </c>
      <c r="BJ53">
        <v>2.81</v>
      </c>
      <c r="BK53">
        <v>3.24</v>
      </c>
      <c r="BL53">
        <v>1.74</v>
      </c>
      <c r="BM53">
        <v>0</v>
      </c>
      <c r="BN53">
        <v>0.5</v>
      </c>
      <c r="BO53">
        <v>14.1</v>
      </c>
      <c r="BP53">
        <v>3.73</v>
      </c>
      <c r="BQ53">
        <v>4.3899999999999997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73.000000000000014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133.9528</v>
      </c>
      <c r="L54">
        <v>549.68799999999999</v>
      </c>
      <c r="M54">
        <v>46</v>
      </c>
      <c r="N54">
        <v>118.125</v>
      </c>
      <c r="O54">
        <v>61.83</v>
      </c>
      <c r="P54">
        <v>125.58750000000001</v>
      </c>
      <c r="Q54">
        <v>18.297699999999999</v>
      </c>
      <c r="R54">
        <v>36.662999999999997</v>
      </c>
      <c r="S54">
        <v>22.716999999999999</v>
      </c>
      <c r="T54">
        <v>0</v>
      </c>
      <c r="U54">
        <v>348.97500000000002</v>
      </c>
      <c r="V54">
        <v>15.464600000000001</v>
      </c>
      <c r="W54">
        <v>31.160799999999998</v>
      </c>
      <c r="X54">
        <v>128.76990000000001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37.166400000000003</v>
      </c>
      <c r="AH54">
        <v>146.785</v>
      </c>
      <c r="AI54">
        <v>0</v>
      </c>
      <c r="AJ54">
        <v>0</v>
      </c>
      <c r="AK54">
        <v>0</v>
      </c>
      <c r="AL54">
        <v>79.364599999999996</v>
      </c>
      <c r="AM54">
        <v>0</v>
      </c>
      <c r="AN54">
        <v>0.84172000000000002</v>
      </c>
      <c r="AO54">
        <v>28.224</v>
      </c>
      <c r="AP54">
        <v>11.529</v>
      </c>
      <c r="AQ54">
        <v>0</v>
      </c>
      <c r="AR54">
        <v>52.991999999999997</v>
      </c>
      <c r="AS54">
        <v>26.904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73.000000000000014</v>
      </c>
      <c r="BA54">
        <f t="shared" si="1"/>
        <v>2233.2321160000006</v>
      </c>
      <c r="BB54">
        <v>51</v>
      </c>
      <c r="BD54">
        <v>21.82</v>
      </c>
      <c r="BE54">
        <v>3.58</v>
      </c>
      <c r="BF54">
        <v>1.64</v>
      </c>
      <c r="BG54">
        <v>1.98</v>
      </c>
      <c r="BH54">
        <v>5.26</v>
      </c>
      <c r="BI54">
        <v>6.79</v>
      </c>
      <c r="BJ54">
        <v>2.81</v>
      </c>
      <c r="BK54">
        <v>3.24</v>
      </c>
      <c r="BL54">
        <v>1.74</v>
      </c>
      <c r="BM54">
        <v>0</v>
      </c>
      <c r="BN54">
        <v>0.5</v>
      </c>
      <c r="BO54">
        <v>14.1</v>
      </c>
      <c r="BP54">
        <v>3.73</v>
      </c>
      <c r="BQ54">
        <v>4.3899999999999997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73.000000000000014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118.9528</v>
      </c>
      <c r="L55">
        <v>478.76</v>
      </c>
      <c r="M55">
        <v>46</v>
      </c>
      <c r="N55">
        <v>118.125</v>
      </c>
      <c r="O55">
        <v>61.83</v>
      </c>
      <c r="P55">
        <v>125.58750000000001</v>
      </c>
      <c r="Q55">
        <v>18.297699999999999</v>
      </c>
      <c r="R55">
        <v>36.662999999999997</v>
      </c>
      <c r="S55">
        <v>22.716999999999999</v>
      </c>
      <c r="T55">
        <v>0</v>
      </c>
      <c r="U55">
        <v>348.97500000000002</v>
      </c>
      <c r="V55">
        <v>15.464600000000001</v>
      </c>
      <c r="W55">
        <v>31.160799999999998</v>
      </c>
      <c r="X55">
        <v>128.76990000000001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37.166400000000003</v>
      </c>
      <c r="AH55">
        <v>146.785</v>
      </c>
      <c r="AI55">
        <v>14.003</v>
      </c>
      <c r="AJ55">
        <v>0</v>
      </c>
      <c r="AK55">
        <v>0</v>
      </c>
      <c r="AL55">
        <v>79.364599999999996</v>
      </c>
      <c r="AM55">
        <v>0</v>
      </c>
      <c r="AN55">
        <v>0.84172000000000002</v>
      </c>
      <c r="AO55">
        <v>28.224</v>
      </c>
      <c r="AP55">
        <v>11.529</v>
      </c>
      <c r="AQ55">
        <v>0</v>
      </c>
      <c r="AR55">
        <v>52.991999999999997</v>
      </c>
      <c r="AS55">
        <v>26.904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72.73</v>
      </c>
      <c r="BA55">
        <f t="shared" si="1"/>
        <v>2151.7901160000001</v>
      </c>
      <c r="BB55">
        <v>52</v>
      </c>
      <c r="BD55">
        <v>21.82</v>
      </c>
      <c r="BE55">
        <v>3.58</v>
      </c>
      <c r="BF55">
        <v>1.5</v>
      </c>
      <c r="BG55">
        <v>1.98</v>
      </c>
      <c r="BH55">
        <v>5.26</v>
      </c>
      <c r="BI55">
        <v>6.79</v>
      </c>
      <c r="BJ55">
        <v>2.81</v>
      </c>
      <c r="BK55">
        <v>3.19</v>
      </c>
      <c r="BL55">
        <v>1.66</v>
      </c>
      <c r="BM55">
        <v>0</v>
      </c>
      <c r="BN55">
        <v>0.5</v>
      </c>
      <c r="BO55">
        <v>14.1</v>
      </c>
      <c r="BP55">
        <v>3.73</v>
      </c>
      <c r="BQ55">
        <v>4.3899999999999997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72.73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149.9528</v>
      </c>
      <c r="L56">
        <v>468.76</v>
      </c>
      <c r="M56">
        <v>46</v>
      </c>
      <c r="N56">
        <v>118.125</v>
      </c>
      <c r="O56">
        <v>61.83</v>
      </c>
      <c r="P56">
        <v>125.58750000000001</v>
      </c>
      <c r="Q56">
        <v>18.297699999999999</v>
      </c>
      <c r="R56">
        <v>36.662999999999997</v>
      </c>
      <c r="S56">
        <v>22.716999999999999</v>
      </c>
      <c r="T56">
        <v>0</v>
      </c>
      <c r="U56">
        <v>348.97500000000002</v>
      </c>
      <c r="V56">
        <v>15.464600000000001</v>
      </c>
      <c r="W56">
        <v>31.160799999999998</v>
      </c>
      <c r="X56">
        <v>128.76990000000001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37.166400000000003</v>
      </c>
      <c r="AH56">
        <v>146.785</v>
      </c>
      <c r="AI56">
        <v>14.003</v>
      </c>
      <c r="AJ56">
        <v>0</v>
      </c>
      <c r="AK56">
        <v>0</v>
      </c>
      <c r="AL56">
        <v>79.364599999999996</v>
      </c>
      <c r="AM56">
        <v>0</v>
      </c>
      <c r="AN56">
        <v>0.84172000000000002</v>
      </c>
      <c r="AO56">
        <v>28.224</v>
      </c>
      <c r="AP56">
        <v>11.529</v>
      </c>
      <c r="AQ56">
        <v>0</v>
      </c>
      <c r="AR56">
        <v>28.704000000000001</v>
      </c>
      <c r="AS56">
        <v>26.904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72.73</v>
      </c>
      <c r="BA56">
        <f t="shared" si="1"/>
        <v>2148.5021160000001</v>
      </c>
      <c r="BB56">
        <v>53</v>
      </c>
      <c r="BD56">
        <v>21.82</v>
      </c>
      <c r="BE56">
        <v>3.58</v>
      </c>
      <c r="BF56">
        <v>1.5</v>
      </c>
      <c r="BG56">
        <v>1.98</v>
      </c>
      <c r="BH56">
        <v>5.26</v>
      </c>
      <c r="BI56">
        <v>6.79</v>
      </c>
      <c r="BJ56">
        <v>2.81</v>
      </c>
      <c r="BK56">
        <v>3.19</v>
      </c>
      <c r="BL56">
        <v>1.66</v>
      </c>
      <c r="BM56">
        <v>0</v>
      </c>
      <c r="BN56">
        <v>0.5</v>
      </c>
      <c r="BO56">
        <v>14.1</v>
      </c>
      <c r="BP56">
        <v>3.73</v>
      </c>
      <c r="BQ56">
        <v>4.3899999999999997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72.73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169.9528</v>
      </c>
      <c r="L57">
        <v>518.76</v>
      </c>
      <c r="M57">
        <v>46</v>
      </c>
      <c r="N57">
        <v>118.125</v>
      </c>
      <c r="O57">
        <v>61.83</v>
      </c>
      <c r="P57">
        <v>125.58750000000001</v>
      </c>
      <c r="Q57">
        <v>18.297699999999999</v>
      </c>
      <c r="R57">
        <v>36.662999999999997</v>
      </c>
      <c r="S57">
        <v>22.716999999999999</v>
      </c>
      <c r="T57">
        <v>0</v>
      </c>
      <c r="U57">
        <v>348.97500000000002</v>
      </c>
      <c r="V57">
        <v>15.464600000000001</v>
      </c>
      <c r="W57">
        <v>31.160799999999998</v>
      </c>
      <c r="X57">
        <v>128.76990000000001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37.166400000000003</v>
      </c>
      <c r="AH57">
        <v>146.785</v>
      </c>
      <c r="AI57">
        <v>14.003</v>
      </c>
      <c r="AJ57">
        <v>0</v>
      </c>
      <c r="AK57">
        <v>0</v>
      </c>
      <c r="AL57">
        <v>79.364599999999996</v>
      </c>
      <c r="AM57">
        <v>0</v>
      </c>
      <c r="AN57">
        <v>0.84172000000000002</v>
      </c>
      <c r="AO57">
        <v>28.224</v>
      </c>
      <c r="AP57">
        <v>11.529</v>
      </c>
      <c r="AQ57">
        <v>0</v>
      </c>
      <c r="AR57">
        <v>28.704000000000001</v>
      </c>
      <c r="AS57">
        <v>26.904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73.000000000000014</v>
      </c>
      <c r="BA57">
        <f t="shared" si="1"/>
        <v>2218.772116000001</v>
      </c>
      <c r="BB57">
        <v>54</v>
      </c>
      <c r="BD57">
        <v>21.82</v>
      </c>
      <c r="BE57">
        <v>3.58</v>
      </c>
      <c r="BF57">
        <v>1.64</v>
      </c>
      <c r="BG57">
        <v>1.98</v>
      </c>
      <c r="BH57">
        <v>5.26</v>
      </c>
      <c r="BI57">
        <v>6.79</v>
      </c>
      <c r="BJ57">
        <v>2.81</v>
      </c>
      <c r="BK57">
        <v>3.24</v>
      </c>
      <c r="BL57">
        <v>1.74</v>
      </c>
      <c r="BM57">
        <v>0</v>
      </c>
      <c r="BN57">
        <v>0.5</v>
      </c>
      <c r="BO57">
        <v>14.1</v>
      </c>
      <c r="BP57">
        <v>3.73</v>
      </c>
      <c r="BQ57">
        <v>4.3899999999999997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73.000000000000014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142.9528</v>
      </c>
      <c r="L58">
        <v>549.68799999999999</v>
      </c>
      <c r="M58">
        <v>46</v>
      </c>
      <c r="N58">
        <v>118.125</v>
      </c>
      <c r="O58">
        <v>61.83</v>
      </c>
      <c r="P58">
        <v>125.58750000000001</v>
      </c>
      <c r="Q58">
        <v>18.297699999999999</v>
      </c>
      <c r="R58">
        <v>36.662999999999997</v>
      </c>
      <c r="S58">
        <v>22.716999999999999</v>
      </c>
      <c r="T58">
        <v>0</v>
      </c>
      <c r="U58">
        <v>348.97500000000002</v>
      </c>
      <c r="V58">
        <v>20.73</v>
      </c>
      <c r="W58">
        <v>31.160799999999998</v>
      </c>
      <c r="X58">
        <v>128.76990000000001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37.166400000000003</v>
      </c>
      <c r="AH58">
        <v>146.785</v>
      </c>
      <c r="AI58">
        <v>14.003</v>
      </c>
      <c r="AJ58">
        <v>0</v>
      </c>
      <c r="AK58">
        <v>0</v>
      </c>
      <c r="AL58">
        <v>79.364599999999996</v>
      </c>
      <c r="AM58">
        <v>0</v>
      </c>
      <c r="AN58">
        <v>0.84172000000000002</v>
      </c>
      <c r="AO58">
        <v>28.224</v>
      </c>
      <c r="AP58">
        <v>11.529</v>
      </c>
      <c r="AQ58">
        <v>0</v>
      </c>
      <c r="AR58">
        <v>28.704000000000001</v>
      </c>
      <c r="AS58">
        <v>26.904</v>
      </c>
      <c r="AT58">
        <v>13.785816000000001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72.98</v>
      </c>
      <c r="BA58">
        <f t="shared" si="1"/>
        <v>2226.7345320000009</v>
      </c>
      <c r="BB58">
        <v>55</v>
      </c>
      <c r="BD58">
        <v>21.82</v>
      </c>
      <c r="BE58">
        <v>3.58</v>
      </c>
      <c r="BF58">
        <v>1.62</v>
      </c>
      <c r="BG58">
        <v>1.98</v>
      </c>
      <c r="BH58">
        <v>5.26</v>
      </c>
      <c r="BI58">
        <v>6.79</v>
      </c>
      <c r="BJ58">
        <v>2.81</v>
      </c>
      <c r="BK58">
        <v>3.24</v>
      </c>
      <c r="BL58">
        <v>1.74</v>
      </c>
      <c r="BM58">
        <v>0</v>
      </c>
      <c r="BN58">
        <v>0.5</v>
      </c>
      <c r="BO58">
        <v>14.1</v>
      </c>
      <c r="BP58">
        <v>3.73</v>
      </c>
      <c r="BQ58">
        <v>4.3899999999999997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72.98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106.9528</v>
      </c>
      <c r="L59">
        <v>549.09799999999996</v>
      </c>
      <c r="M59">
        <v>46</v>
      </c>
      <c r="N59">
        <v>118.125</v>
      </c>
      <c r="O59">
        <v>61.83</v>
      </c>
      <c r="P59">
        <v>125.58750000000001</v>
      </c>
      <c r="Q59">
        <v>18.297699999999999</v>
      </c>
      <c r="R59">
        <v>36.662999999999997</v>
      </c>
      <c r="S59">
        <v>22.716999999999999</v>
      </c>
      <c r="T59">
        <v>0</v>
      </c>
      <c r="U59">
        <v>348.97500000000002</v>
      </c>
      <c r="V59">
        <v>20.73</v>
      </c>
      <c r="W59">
        <v>31.160799999999998</v>
      </c>
      <c r="X59">
        <v>128.76990000000001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37.166400000000003</v>
      </c>
      <c r="AH59">
        <v>146.785</v>
      </c>
      <c r="AI59">
        <v>0</v>
      </c>
      <c r="AJ59">
        <v>0</v>
      </c>
      <c r="AK59">
        <v>0</v>
      </c>
      <c r="AL59">
        <v>79.364599999999996</v>
      </c>
      <c r="AM59">
        <v>0</v>
      </c>
      <c r="AN59">
        <v>0.84172000000000002</v>
      </c>
      <c r="AO59">
        <v>28.224</v>
      </c>
      <c r="AP59">
        <v>11.529</v>
      </c>
      <c r="AQ59">
        <v>0</v>
      </c>
      <c r="AR59">
        <v>28.704000000000001</v>
      </c>
      <c r="AS59">
        <v>22.868400000000001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72.39</v>
      </c>
      <c r="BA59">
        <f t="shared" si="1"/>
        <v>2172.7269160000001</v>
      </c>
      <c r="BB59">
        <v>56</v>
      </c>
      <c r="BD59">
        <v>21.82</v>
      </c>
      <c r="BE59">
        <v>3.58</v>
      </c>
      <c r="BF59">
        <v>1.62</v>
      </c>
      <c r="BG59">
        <v>1.98</v>
      </c>
      <c r="BH59">
        <v>5.26</v>
      </c>
      <c r="BI59">
        <v>6.79</v>
      </c>
      <c r="BJ59">
        <v>2.81</v>
      </c>
      <c r="BK59">
        <v>3.24</v>
      </c>
      <c r="BL59">
        <v>1.1499999999999999</v>
      </c>
      <c r="BM59">
        <v>0</v>
      </c>
      <c r="BN59">
        <v>0.5</v>
      </c>
      <c r="BO59">
        <v>14.1</v>
      </c>
      <c r="BP59">
        <v>3.73</v>
      </c>
      <c r="BQ59">
        <v>4.3899999999999997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72.39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154.9528</v>
      </c>
      <c r="L60">
        <v>549.09799999999996</v>
      </c>
      <c r="M60">
        <v>46</v>
      </c>
      <c r="N60">
        <v>118.125</v>
      </c>
      <c r="O60">
        <v>61.83</v>
      </c>
      <c r="P60">
        <v>125.58750000000001</v>
      </c>
      <c r="Q60">
        <v>18.297699999999999</v>
      </c>
      <c r="R60">
        <v>36.662999999999997</v>
      </c>
      <c r="S60">
        <v>22.716999999999999</v>
      </c>
      <c r="T60">
        <v>0</v>
      </c>
      <c r="U60">
        <v>348.97500000000002</v>
      </c>
      <c r="V60">
        <v>20.73</v>
      </c>
      <c r="W60">
        <v>31.160799999999998</v>
      </c>
      <c r="X60">
        <v>128.76990000000001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37.166400000000003</v>
      </c>
      <c r="AH60">
        <v>146.785</v>
      </c>
      <c r="AI60">
        <v>0</v>
      </c>
      <c r="AJ60">
        <v>0</v>
      </c>
      <c r="AK60">
        <v>0</v>
      </c>
      <c r="AL60">
        <v>79.364599999999996</v>
      </c>
      <c r="AM60">
        <v>0</v>
      </c>
      <c r="AN60">
        <v>0.84172000000000002</v>
      </c>
      <c r="AO60">
        <v>28.224</v>
      </c>
      <c r="AP60">
        <v>11.529</v>
      </c>
      <c r="AQ60">
        <v>0</v>
      </c>
      <c r="AR60">
        <v>28.704000000000001</v>
      </c>
      <c r="AS60">
        <v>22.868400000000001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72.100000000000009</v>
      </c>
      <c r="BA60">
        <f t="shared" si="1"/>
        <v>2220.4369160000006</v>
      </c>
      <c r="BB60">
        <v>57</v>
      </c>
      <c r="BD60">
        <v>21.82</v>
      </c>
      <c r="BE60">
        <v>3.58</v>
      </c>
      <c r="BF60">
        <v>1.62</v>
      </c>
      <c r="BG60">
        <v>1.98</v>
      </c>
      <c r="BH60">
        <v>5.26</v>
      </c>
      <c r="BI60">
        <v>6.79</v>
      </c>
      <c r="BJ60">
        <v>2.81</v>
      </c>
      <c r="BK60">
        <v>3.24</v>
      </c>
      <c r="BL60">
        <v>0.86</v>
      </c>
      <c r="BM60">
        <v>0</v>
      </c>
      <c r="BN60">
        <v>0.5</v>
      </c>
      <c r="BO60">
        <v>14.1</v>
      </c>
      <c r="BP60">
        <v>3.73</v>
      </c>
      <c r="BQ60">
        <v>4.3899999999999997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72.100000000000009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189.6028</v>
      </c>
      <c r="L61">
        <v>549.09799999999996</v>
      </c>
      <c r="M61">
        <v>46</v>
      </c>
      <c r="N61">
        <v>118.125</v>
      </c>
      <c r="O61">
        <v>61.83</v>
      </c>
      <c r="P61">
        <v>125.58750000000001</v>
      </c>
      <c r="Q61">
        <v>18.297699999999999</v>
      </c>
      <c r="R61">
        <v>36.662999999999997</v>
      </c>
      <c r="S61">
        <v>22.716999999999999</v>
      </c>
      <c r="T61">
        <v>0</v>
      </c>
      <c r="U61">
        <v>348.97500000000002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37.166400000000003</v>
      </c>
      <c r="AH61">
        <v>146.785</v>
      </c>
      <c r="AI61">
        <v>0</v>
      </c>
      <c r="AJ61">
        <v>0</v>
      </c>
      <c r="AK61">
        <v>0</v>
      </c>
      <c r="AL61">
        <v>79.364599999999996</v>
      </c>
      <c r="AM61">
        <v>0</v>
      </c>
      <c r="AN61">
        <v>0.84172000000000002</v>
      </c>
      <c r="AO61">
        <v>28.224</v>
      </c>
      <c r="AP61">
        <v>11.529</v>
      </c>
      <c r="AQ61">
        <v>15.561</v>
      </c>
      <c r="AR61">
        <v>28.704000000000001</v>
      </c>
      <c r="AS61">
        <v>21.523199999999999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71.570000000000007</v>
      </c>
      <c r="BA61">
        <f t="shared" si="1"/>
        <v>2291.1569510000013</v>
      </c>
      <c r="BB61">
        <v>58</v>
      </c>
      <c r="BD61">
        <v>21.82</v>
      </c>
      <c r="BE61">
        <v>3.58</v>
      </c>
      <c r="BF61">
        <v>1.0900000000000001</v>
      </c>
      <c r="BG61">
        <v>1.98</v>
      </c>
      <c r="BH61">
        <v>5.26</v>
      </c>
      <c r="BI61">
        <v>6.79</v>
      </c>
      <c r="BJ61">
        <v>2.81</v>
      </c>
      <c r="BK61">
        <v>3.24</v>
      </c>
      <c r="BL61">
        <v>0.86</v>
      </c>
      <c r="BM61">
        <v>0</v>
      </c>
      <c r="BN61">
        <v>0.5</v>
      </c>
      <c r="BO61">
        <v>14.1</v>
      </c>
      <c r="BP61">
        <v>3.73</v>
      </c>
      <c r="BQ61">
        <v>4.3899999999999997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71.570000000000007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189.6028</v>
      </c>
      <c r="L62">
        <v>549.09799999999996</v>
      </c>
      <c r="M62">
        <v>46</v>
      </c>
      <c r="N62">
        <v>118.125</v>
      </c>
      <c r="O62">
        <v>61.83</v>
      </c>
      <c r="P62">
        <v>125.58750000000001</v>
      </c>
      <c r="Q62">
        <v>21.82</v>
      </c>
      <c r="R62">
        <v>42.390099999999997</v>
      </c>
      <c r="S62">
        <v>26.3901</v>
      </c>
      <c r="T62">
        <v>0</v>
      </c>
      <c r="U62">
        <v>348.97500000000002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37.166400000000003</v>
      </c>
      <c r="AH62">
        <v>146.785</v>
      </c>
      <c r="AI62">
        <v>0</v>
      </c>
      <c r="AJ62">
        <v>0</v>
      </c>
      <c r="AK62">
        <v>0</v>
      </c>
      <c r="AL62">
        <v>79.364599999999996</v>
      </c>
      <c r="AM62">
        <v>0</v>
      </c>
      <c r="AN62">
        <v>0.84172000000000002</v>
      </c>
      <c r="AO62">
        <v>28.224</v>
      </c>
      <c r="AP62">
        <v>11.529</v>
      </c>
      <c r="AQ62">
        <v>31.122</v>
      </c>
      <c r="AR62">
        <v>28.704000000000001</v>
      </c>
      <c r="AS62">
        <v>21.523199999999999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71.53</v>
      </c>
      <c r="BA62">
        <f t="shared" si="1"/>
        <v>2319.6004510000012</v>
      </c>
      <c r="BB62">
        <v>59</v>
      </c>
      <c r="BD62">
        <v>21.82</v>
      </c>
      <c r="BE62">
        <v>3.58</v>
      </c>
      <c r="BF62">
        <v>1.1599999999999999</v>
      </c>
      <c r="BG62">
        <v>1.98</v>
      </c>
      <c r="BH62">
        <v>5.26</v>
      </c>
      <c r="BI62">
        <v>6.79</v>
      </c>
      <c r="BJ62">
        <v>2.81</v>
      </c>
      <c r="BK62">
        <v>3.13</v>
      </c>
      <c r="BL62">
        <v>0.86</v>
      </c>
      <c r="BM62">
        <v>0</v>
      </c>
      <c r="BN62">
        <v>0.5</v>
      </c>
      <c r="BO62">
        <v>14.1</v>
      </c>
      <c r="BP62">
        <v>3.73</v>
      </c>
      <c r="BQ62">
        <v>4.3899999999999997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71.53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154.3228</v>
      </c>
      <c r="L63">
        <v>550.928</v>
      </c>
      <c r="M63">
        <v>46</v>
      </c>
      <c r="N63">
        <v>118.125</v>
      </c>
      <c r="O63">
        <v>61.83</v>
      </c>
      <c r="P63">
        <v>125.58750000000001</v>
      </c>
      <c r="Q63">
        <v>18.377700000000001</v>
      </c>
      <c r="R63">
        <v>36.872999999999998</v>
      </c>
      <c r="S63">
        <v>22.837</v>
      </c>
      <c r="T63">
        <v>0</v>
      </c>
      <c r="U63">
        <v>348.97500000000002</v>
      </c>
      <c r="V63">
        <v>15.464600000000001</v>
      </c>
      <c r="W63">
        <v>31.210799999999999</v>
      </c>
      <c r="X63">
        <v>128.94990000000001</v>
      </c>
      <c r="Y63">
        <v>0</v>
      </c>
      <c r="Z63">
        <v>6.5537999999999998</v>
      </c>
      <c r="AA63">
        <v>0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37.166400000000003</v>
      </c>
      <c r="AH63">
        <v>146.785</v>
      </c>
      <c r="AI63">
        <v>0</v>
      </c>
      <c r="AJ63">
        <v>0</v>
      </c>
      <c r="AK63">
        <v>0</v>
      </c>
      <c r="AL63">
        <v>79.364599999999996</v>
      </c>
      <c r="AM63">
        <v>0</v>
      </c>
      <c r="AN63">
        <v>0.84172000000000002</v>
      </c>
      <c r="AO63">
        <v>28.224</v>
      </c>
      <c r="AP63">
        <v>11.529</v>
      </c>
      <c r="AQ63">
        <v>46.683</v>
      </c>
      <c r="AR63">
        <v>28.704000000000001</v>
      </c>
      <c r="AS63">
        <v>21.523199999999999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71.260000000000005</v>
      </c>
      <c r="BA63">
        <f t="shared" si="1"/>
        <v>2261.509316000001</v>
      </c>
      <c r="BB63">
        <v>60</v>
      </c>
      <c r="BD63">
        <v>21.82</v>
      </c>
      <c r="BE63">
        <v>3.58</v>
      </c>
      <c r="BF63">
        <v>0.79</v>
      </c>
      <c r="BG63">
        <v>1.98</v>
      </c>
      <c r="BH63">
        <v>5.26</v>
      </c>
      <c r="BI63">
        <v>6.79</v>
      </c>
      <c r="BJ63">
        <v>2.81</v>
      </c>
      <c r="BK63">
        <v>3.23</v>
      </c>
      <c r="BL63">
        <v>0.86</v>
      </c>
      <c r="BM63">
        <v>0</v>
      </c>
      <c r="BN63">
        <v>0.5</v>
      </c>
      <c r="BO63">
        <v>14.1</v>
      </c>
      <c r="BP63">
        <v>3.73</v>
      </c>
      <c r="BQ63">
        <v>4.3899999999999997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71.260000000000005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169.30279999999999</v>
      </c>
      <c r="L64">
        <v>550.928</v>
      </c>
      <c r="M64">
        <v>46</v>
      </c>
      <c r="N64">
        <v>118.125</v>
      </c>
      <c r="O64">
        <v>61.83</v>
      </c>
      <c r="P64">
        <v>125.58750000000001</v>
      </c>
      <c r="Q64">
        <v>18.377700000000001</v>
      </c>
      <c r="R64">
        <v>36.872999999999998</v>
      </c>
      <c r="S64">
        <v>22.837</v>
      </c>
      <c r="T64">
        <v>0</v>
      </c>
      <c r="U64">
        <v>348.97500000000002</v>
      </c>
      <c r="V64">
        <v>15.464600000000001</v>
      </c>
      <c r="W64">
        <v>31.210799999999999</v>
      </c>
      <c r="X64">
        <v>128.94990000000001</v>
      </c>
      <c r="Y64">
        <v>0</v>
      </c>
      <c r="Z64">
        <v>6.5537999999999998</v>
      </c>
      <c r="AA64">
        <v>0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37.166400000000003</v>
      </c>
      <c r="AH64">
        <v>146.785</v>
      </c>
      <c r="AI64">
        <v>0</v>
      </c>
      <c r="AJ64">
        <v>0</v>
      </c>
      <c r="AK64">
        <v>0</v>
      </c>
      <c r="AL64">
        <v>79.364599999999996</v>
      </c>
      <c r="AM64">
        <v>0</v>
      </c>
      <c r="AN64">
        <v>0.84172000000000002</v>
      </c>
      <c r="AO64">
        <v>28.224</v>
      </c>
      <c r="AP64">
        <v>11.529</v>
      </c>
      <c r="AQ64">
        <v>46.683</v>
      </c>
      <c r="AR64">
        <v>28.704000000000001</v>
      </c>
      <c r="AS64">
        <v>21.523199999999999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71.260000000000005</v>
      </c>
      <c r="BA64">
        <f t="shared" si="1"/>
        <v>2276.4893160000011</v>
      </c>
      <c r="BB64">
        <v>61</v>
      </c>
      <c r="BD64">
        <v>21.82</v>
      </c>
      <c r="BE64">
        <v>3.58</v>
      </c>
      <c r="BF64">
        <v>0.79</v>
      </c>
      <c r="BG64">
        <v>1.98</v>
      </c>
      <c r="BH64">
        <v>5.26</v>
      </c>
      <c r="BI64">
        <v>6.79</v>
      </c>
      <c r="BJ64">
        <v>2.81</v>
      </c>
      <c r="BK64">
        <v>3.23</v>
      </c>
      <c r="BL64">
        <v>0.86</v>
      </c>
      <c r="BM64">
        <v>0</v>
      </c>
      <c r="BN64">
        <v>0.5</v>
      </c>
      <c r="BO64">
        <v>14.1</v>
      </c>
      <c r="BP64">
        <v>3.73</v>
      </c>
      <c r="BQ64">
        <v>4.3899999999999997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71.260000000000005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190.2182</v>
      </c>
      <c r="L65">
        <v>550.928</v>
      </c>
      <c r="M65">
        <v>46</v>
      </c>
      <c r="N65">
        <v>118.125</v>
      </c>
      <c r="O65">
        <v>61.83</v>
      </c>
      <c r="P65">
        <v>125.58750000000001</v>
      </c>
      <c r="Q65">
        <v>18.377700000000001</v>
      </c>
      <c r="R65">
        <v>36.872999999999998</v>
      </c>
      <c r="S65">
        <v>22.837</v>
      </c>
      <c r="T65">
        <v>0</v>
      </c>
      <c r="U65">
        <v>348.97500000000002</v>
      </c>
      <c r="V65">
        <v>15.464600000000001</v>
      </c>
      <c r="W65">
        <v>31.210799999999999</v>
      </c>
      <c r="X65">
        <v>128.94990000000001</v>
      </c>
      <c r="Y65">
        <v>0</v>
      </c>
      <c r="Z65">
        <v>6.5537999999999998</v>
      </c>
      <c r="AA65">
        <v>0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37.166400000000003</v>
      </c>
      <c r="AH65">
        <v>146.785</v>
      </c>
      <c r="AI65">
        <v>0</v>
      </c>
      <c r="AJ65">
        <v>0</v>
      </c>
      <c r="AK65">
        <v>0</v>
      </c>
      <c r="AL65">
        <v>79.364599999999996</v>
      </c>
      <c r="AM65">
        <v>0</v>
      </c>
      <c r="AN65">
        <v>0.84172000000000002</v>
      </c>
      <c r="AO65">
        <v>28.224</v>
      </c>
      <c r="AP65">
        <v>11.529</v>
      </c>
      <c r="AQ65">
        <v>46.683</v>
      </c>
      <c r="AR65">
        <v>26.495999999999999</v>
      </c>
      <c r="AS65">
        <v>21.523199999999999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70.960000000000008</v>
      </c>
      <c r="BA65">
        <f t="shared" si="1"/>
        <v>2294.8967160000007</v>
      </c>
      <c r="BB65">
        <v>62</v>
      </c>
      <c r="BD65">
        <v>21.82</v>
      </c>
      <c r="BE65">
        <v>3.58</v>
      </c>
      <c r="BF65">
        <v>0.79</v>
      </c>
      <c r="BG65">
        <v>1.98</v>
      </c>
      <c r="BH65">
        <v>5.26</v>
      </c>
      <c r="BI65">
        <v>6.79</v>
      </c>
      <c r="BJ65">
        <v>2.81</v>
      </c>
      <c r="BK65">
        <v>2.94</v>
      </c>
      <c r="BL65">
        <v>0.85</v>
      </c>
      <c r="BM65">
        <v>0</v>
      </c>
      <c r="BN65">
        <v>0.5</v>
      </c>
      <c r="BO65">
        <v>14.1</v>
      </c>
      <c r="BP65">
        <v>3.73</v>
      </c>
      <c r="BQ65">
        <v>4.3899999999999997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70.960000000000008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190.2182</v>
      </c>
      <c r="L66">
        <v>550.928</v>
      </c>
      <c r="M66">
        <v>46</v>
      </c>
      <c r="N66">
        <v>118.125</v>
      </c>
      <c r="O66">
        <v>61.83</v>
      </c>
      <c r="P66">
        <v>125.58750000000001</v>
      </c>
      <c r="Q66">
        <v>18.377700000000001</v>
      </c>
      <c r="R66">
        <v>36.872999999999998</v>
      </c>
      <c r="S66">
        <v>22.837</v>
      </c>
      <c r="T66">
        <v>0</v>
      </c>
      <c r="U66">
        <v>348.97500000000002</v>
      </c>
      <c r="V66">
        <v>20.73</v>
      </c>
      <c r="W66">
        <v>31.210799999999999</v>
      </c>
      <c r="X66">
        <v>128.94990000000001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8.8740000000000006</v>
      </c>
      <c r="AG66">
        <v>37.166400000000003</v>
      </c>
      <c r="AH66">
        <v>146.785</v>
      </c>
      <c r="AI66">
        <v>0</v>
      </c>
      <c r="AJ66">
        <v>0</v>
      </c>
      <c r="AK66">
        <v>0</v>
      </c>
      <c r="AL66">
        <v>79.364599999999996</v>
      </c>
      <c r="AM66">
        <v>0</v>
      </c>
      <c r="AN66">
        <v>0.84172000000000002</v>
      </c>
      <c r="AO66">
        <v>28.224</v>
      </c>
      <c r="AP66">
        <v>11.529</v>
      </c>
      <c r="AQ66">
        <v>46.683</v>
      </c>
      <c r="AR66">
        <v>26.495999999999999</v>
      </c>
      <c r="AS66">
        <v>21.523199999999999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70.960000000000008</v>
      </c>
      <c r="BA66">
        <f t="shared" si="1"/>
        <v>2300.1621160000009</v>
      </c>
      <c r="BB66">
        <v>63</v>
      </c>
      <c r="BD66">
        <v>21.82</v>
      </c>
      <c r="BE66">
        <v>3.58</v>
      </c>
      <c r="BF66">
        <v>0.79</v>
      </c>
      <c r="BG66">
        <v>1.98</v>
      </c>
      <c r="BH66">
        <v>5.26</v>
      </c>
      <c r="BI66">
        <v>6.79</v>
      </c>
      <c r="BJ66">
        <v>2.81</v>
      </c>
      <c r="BK66">
        <v>2.94</v>
      </c>
      <c r="BL66">
        <v>0.85</v>
      </c>
      <c r="BM66">
        <v>0</v>
      </c>
      <c r="BN66">
        <v>0.5</v>
      </c>
      <c r="BO66">
        <v>14.1</v>
      </c>
      <c r="BP66">
        <v>3.73</v>
      </c>
      <c r="BQ66">
        <v>4.3899999999999997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70.960000000000008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551.03800000000001</v>
      </c>
      <c r="M67">
        <v>46</v>
      </c>
      <c r="N67">
        <v>118.125</v>
      </c>
      <c r="O67">
        <v>61.83</v>
      </c>
      <c r="P67">
        <v>125.58750000000001</v>
      </c>
      <c r="Q67">
        <v>21.82</v>
      </c>
      <c r="R67">
        <v>42.390099999999997</v>
      </c>
      <c r="S67">
        <v>26.3901</v>
      </c>
      <c r="T67">
        <v>0</v>
      </c>
      <c r="U67">
        <v>348.97500000000002</v>
      </c>
      <c r="V67">
        <v>20.73</v>
      </c>
      <c r="W67">
        <v>34.799309999999998</v>
      </c>
      <c r="X67">
        <v>147.48990000000001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18.272072000000001</v>
      </c>
      <c r="AE67">
        <v>49.436556000000003</v>
      </c>
      <c r="AF67">
        <v>18.734000000000002</v>
      </c>
      <c r="AG67">
        <v>37.166400000000003</v>
      </c>
      <c r="AH67">
        <v>146.785</v>
      </c>
      <c r="AI67">
        <v>0</v>
      </c>
      <c r="AJ67">
        <v>0</v>
      </c>
      <c r="AK67">
        <v>0</v>
      </c>
      <c r="AL67">
        <v>79.364599999999996</v>
      </c>
      <c r="AM67">
        <v>0</v>
      </c>
      <c r="AN67">
        <v>0.84172000000000002</v>
      </c>
      <c r="AO67">
        <v>28.224</v>
      </c>
      <c r="AP67">
        <v>11.529</v>
      </c>
      <c r="AQ67">
        <v>46.683</v>
      </c>
      <c r="AR67">
        <v>26.495999999999999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70.900000000000006</v>
      </c>
      <c r="BA67">
        <f t="shared" si="1"/>
        <v>2360.9523980000004</v>
      </c>
      <c r="BB67">
        <v>64</v>
      </c>
      <c r="BD67">
        <v>21.82</v>
      </c>
      <c r="BE67">
        <v>3.58</v>
      </c>
      <c r="BF67">
        <v>0.79</v>
      </c>
      <c r="BG67">
        <v>1.98</v>
      </c>
      <c r="BH67">
        <v>5.26</v>
      </c>
      <c r="BI67">
        <v>6.79</v>
      </c>
      <c r="BJ67">
        <v>2.81</v>
      </c>
      <c r="BK67">
        <v>2.88</v>
      </c>
      <c r="BL67">
        <v>0.85</v>
      </c>
      <c r="BM67">
        <v>0</v>
      </c>
      <c r="BN67">
        <v>0.5</v>
      </c>
      <c r="BO67">
        <v>14.1</v>
      </c>
      <c r="BP67">
        <v>3.73</v>
      </c>
      <c r="BQ67">
        <v>4.3899999999999997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70.900000000000006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551.03800000000001</v>
      </c>
      <c r="M68">
        <v>46</v>
      </c>
      <c r="N68">
        <v>118.125</v>
      </c>
      <c r="O68">
        <v>61.83</v>
      </c>
      <c r="P68">
        <v>125.58750000000001</v>
      </c>
      <c r="Q68">
        <v>21.82</v>
      </c>
      <c r="R68">
        <v>42.390099999999997</v>
      </c>
      <c r="S68">
        <v>26.3901</v>
      </c>
      <c r="T68">
        <v>0</v>
      </c>
      <c r="U68">
        <v>348.97500000000002</v>
      </c>
      <c r="V68">
        <v>20.73</v>
      </c>
      <c r="W68">
        <v>34.799309999999998</v>
      </c>
      <c r="X68">
        <v>147.48990000000001</v>
      </c>
      <c r="Y68">
        <v>0</v>
      </c>
      <c r="Z68">
        <v>6.5537999999999998</v>
      </c>
      <c r="AA68">
        <v>0</v>
      </c>
      <c r="AB68">
        <v>13.0634</v>
      </c>
      <c r="AC68">
        <v>18.846319999999999</v>
      </c>
      <c r="AD68">
        <v>18.272072000000001</v>
      </c>
      <c r="AE68">
        <v>49.436556000000003</v>
      </c>
      <c r="AF68">
        <v>18.734000000000002</v>
      </c>
      <c r="AG68">
        <v>37.166400000000003</v>
      </c>
      <c r="AH68">
        <v>146.785</v>
      </c>
      <c r="AI68">
        <v>0</v>
      </c>
      <c r="AJ68">
        <v>0</v>
      </c>
      <c r="AK68">
        <v>0</v>
      </c>
      <c r="AL68">
        <v>79.364599999999996</v>
      </c>
      <c r="AM68">
        <v>0</v>
      </c>
      <c r="AN68">
        <v>0.84172000000000002</v>
      </c>
      <c r="AO68">
        <v>28.224</v>
      </c>
      <c r="AP68">
        <v>11.529</v>
      </c>
      <c r="AQ68">
        <v>46.683</v>
      </c>
      <c r="AR68">
        <v>26.495999999999999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70.900000000000006</v>
      </c>
      <c r="BA68">
        <f t="shared" ref="BA68:BA99" si="4">SUM(B68:AZ68)</f>
        <v>2370.1208780000006</v>
      </c>
      <c r="BB68">
        <v>65</v>
      </c>
      <c r="BD68">
        <v>21.82</v>
      </c>
      <c r="BE68">
        <v>3.58</v>
      </c>
      <c r="BF68">
        <v>0.79</v>
      </c>
      <c r="BG68">
        <v>1.98</v>
      </c>
      <c r="BH68">
        <v>5.26</v>
      </c>
      <c r="BI68">
        <v>6.79</v>
      </c>
      <c r="BJ68">
        <v>2.81</v>
      </c>
      <c r="BK68">
        <v>2.88</v>
      </c>
      <c r="BL68">
        <v>0.85</v>
      </c>
      <c r="BM68">
        <v>0</v>
      </c>
      <c r="BN68">
        <v>0.5</v>
      </c>
      <c r="BO68">
        <v>14.1</v>
      </c>
      <c r="BP68">
        <v>3.73</v>
      </c>
      <c r="BQ68">
        <v>4.3899999999999997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70.900000000000006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194.93819999999999</v>
      </c>
      <c r="L69">
        <v>561.12800000000004</v>
      </c>
      <c r="M69">
        <v>46</v>
      </c>
      <c r="N69">
        <v>118.125</v>
      </c>
      <c r="O69">
        <v>61.83</v>
      </c>
      <c r="P69">
        <v>124.5</v>
      </c>
      <c r="Q69">
        <v>18.357700000000001</v>
      </c>
      <c r="R69">
        <v>36.823</v>
      </c>
      <c r="S69">
        <v>22.806999999999999</v>
      </c>
      <c r="T69">
        <v>0</v>
      </c>
      <c r="U69">
        <v>345.375</v>
      </c>
      <c r="V69">
        <v>20.73</v>
      </c>
      <c r="W69">
        <v>34.799309999999998</v>
      </c>
      <c r="X69">
        <v>147.48990000000001</v>
      </c>
      <c r="Y69">
        <v>0</v>
      </c>
      <c r="Z69">
        <v>6.5537999999999998</v>
      </c>
      <c r="AA69">
        <v>14.128360000000001</v>
      </c>
      <c r="AB69">
        <v>13.0634</v>
      </c>
      <c r="AC69">
        <v>19.35568</v>
      </c>
      <c r="AD69">
        <v>18.272072000000001</v>
      </c>
      <c r="AE69">
        <v>49.436556000000003</v>
      </c>
      <c r="AF69">
        <v>18.734000000000002</v>
      </c>
      <c r="AG69">
        <v>37.166400000000003</v>
      </c>
      <c r="AH69">
        <v>146.785</v>
      </c>
      <c r="AI69">
        <v>0</v>
      </c>
      <c r="AJ69">
        <v>0</v>
      </c>
      <c r="AK69">
        <v>0</v>
      </c>
      <c r="AL69">
        <v>79.364599999999996</v>
      </c>
      <c r="AM69">
        <v>0</v>
      </c>
      <c r="AN69">
        <v>0.84172000000000002</v>
      </c>
      <c r="AO69">
        <v>28.224</v>
      </c>
      <c r="AP69">
        <v>11.529</v>
      </c>
      <c r="AQ69">
        <v>46.683</v>
      </c>
      <c r="AR69">
        <v>26.495999999999999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70.900000000000006</v>
      </c>
      <c r="BA69">
        <f t="shared" si="4"/>
        <v>2356.9566980000004</v>
      </c>
      <c r="BB69">
        <v>66</v>
      </c>
      <c r="BD69">
        <v>21.82</v>
      </c>
      <c r="BE69">
        <v>3.58</v>
      </c>
      <c r="BF69">
        <v>0.79</v>
      </c>
      <c r="BG69">
        <v>1.98</v>
      </c>
      <c r="BH69">
        <v>5.26</v>
      </c>
      <c r="BI69">
        <v>6.79</v>
      </c>
      <c r="BJ69">
        <v>2.81</v>
      </c>
      <c r="BK69">
        <v>2.88</v>
      </c>
      <c r="BL69">
        <v>0.85</v>
      </c>
      <c r="BM69">
        <v>0</v>
      </c>
      <c r="BN69">
        <v>0.5</v>
      </c>
      <c r="BO69">
        <v>14.1</v>
      </c>
      <c r="BP69">
        <v>3.73</v>
      </c>
      <c r="BQ69">
        <v>4.3899999999999997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70.900000000000006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194.93819999999999</v>
      </c>
      <c r="L70">
        <v>561.12800000000004</v>
      </c>
      <c r="M70">
        <v>46</v>
      </c>
      <c r="N70">
        <v>118.125</v>
      </c>
      <c r="O70">
        <v>61.83</v>
      </c>
      <c r="P70">
        <v>124.5</v>
      </c>
      <c r="Q70">
        <v>18.357700000000001</v>
      </c>
      <c r="R70">
        <v>36.823</v>
      </c>
      <c r="S70">
        <v>22.806999999999999</v>
      </c>
      <c r="T70">
        <v>0</v>
      </c>
      <c r="U70">
        <v>345.375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14.128360000000001</v>
      </c>
      <c r="AB70">
        <v>13.0634</v>
      </c>
      <c r="AC70">
        <v>19.35568</v>
      </c>
      <c r="AD70">
        <v>18.272072000000001</v>
      </c>
      <c r="AE70">
        <v>49.436556000000003</v>
      </c>
      <c r="AF70">
        <v>18.734000000000002</v>
      </c>
      <c r="AG70">
        <v>37.166400000000003</v>
      </c>
      <c r="AH70">
        <v>146.785</v>
      </c>
      <c r="AI70">
        <v>0</v>
      </c>
      <c r="AJ70">
        <v>0</v>
      </c>
      <c r="AK70">
        <v>0</v>
      </c>
      <c r="AL70">
        <v>79.364599999999996</v>
      </c>
      <c r="AM70">
        <v>0</v>
      </c>
      <c r="AN70">
        <v>0.84172000000000002</v>
      </c>
      <c r="AO70">
        <v>28.224</v>
      </c>
      <c r="AP70">
        <v>11.529</v>
      </c>
      <c r="AQ70">
        <v>46.683</v>
      </c>
      <c r="AR70">
        <v>26.495999999999999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70.540000000000006</v>
      </c>
      <c r="BA70">
        <f t="shared" si="4"/>
        <v>2356.6224230000003</v>
      </c>
      <c r="BB70">
        <v>67</v>
      </c>
      <c r="BD70">
        <v>21.82</v>
      </c>
      <c r="BE70">
        <v>3.58</v>
      </c>
      <c r="BF70">
        <v>0.79</v>
      </c>
      <c r="BG70">
        <v>1.98</v>
      </c>
      <c r="BH70">
        <v>5.26</v>
      </c>
      <c r="BI70">
        <v>6.79</v>
      </c>
      <c r="BJ70">
        <v>2.81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4.3899999999999997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70.540000000000006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144.15280000000001</v>
      </c>
      <c r="L71">
        <v>561.12800000000004</v>
      </c>
      <c r="M71">
        <v>46</v>
      </c>
      <c r="N71">
        <v>118.125</v>
      </c>
      <c r="O71">
        <v>61.83</v>
      </c>
      <c r="P71">
        <v>124.5</v>
      </c>
      <c r="Q71">
        <v>18.357700000000001</v>
      </c>
      <c r="R71">
        <v>36.823</v>
      </c>
      <c r="S71">
        <v>22.806999999999999</v>
      </c>
      <c r="T71">
        <v>0</v>
      </c>
      <c r="U71">
        <v>345.375</v>
      </c>
      <c r="V71">
        <v>14.253199</v>
      </c>
      <c r="W71">
        <v>34.799309999999998</v>
      </c>
      <c r="X71">
        <v>147.515625</v>
      </c>
      <c r="Y71">
        <v>0</v>
      </c>
      <c r="Z71">
        <v>1.1000000000000001</v>
      </c>
      <c r="AA71">
        <v>14.128360000000001</v>
      </c>
      <c r="AB71">
        <v>26.34008</v>
      </c>
      <c r="AC71">
        <v>19.35568</v>
      </c>
      <c r="AD71">
        <v>18.272072000000001</v>
      </c>
      <c r="AE71">
        <v>49.436556000000003</v>
      </c>
      <c r="AF71">
        <v>18.734000000000002</v>
      </c>
      <c r="AG71">
        <v>37.166400000000003</v>
      </c>
      <c r="AH71">
        <v>146.785</v>
      </c>
      <c r="AI71">
        <v>0</v>
      </c>
      <c r="AJ71">
        <v>0</v>
      </c>
      <c r="AK71">
        <v>0</v>
      </c>
      <c r="AL71">
        <v>79.364599999999996</v>
      </c>
      <c r="AM71">
        <v>0</v>
      </c>
      <c r="AN71">
        <v>0.84172000000000002</v>
      </c>
      <c r="AO71">
        <v>28.224</v>
      </c>
      <c r="AP71">
        <v>11.529</v>
      </c>
      <c r="AQ71">
        <v>46.683</v>
      </c>
      <c r="AR71">
        <v>35.328000000000003</v>
      </c>
      <c r="AS71">
        <v>21.523199999999999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71.100000000000009</v>
      </c>
      <c r="BA71">
        <f t="shared" si="4"/>
        <v>2316.5751019999998</v>
      </c>
      <c r="BB71">
        <v>68</v>
      </c>
      <c r="BD71">
        <v>21.82</v>
      </c>
      <c r="BE71">
        <v>4.1399999999999997</v>
      </c>
      <c r="BF71">
        <v>0.79</v>
      </c>
      <c r="BG71">
        <v>1.98</v>
      </c>
      <c r="BH71">
        <v>5.26</v>
      </c>
      <c r="BI71">
        <v>6.79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4.3899999999999997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71.100000000000009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164.15280000000001</v>
      </c>
      <c r="L72">
        <v>561.12800000000004</v>
      </c>
      <c r="M72">
        <v>46</v>
      </c>
      <c r="N72">
        <v>118.125</v>
      </c>
      <c r="O72">
        <v>61.83</v>
      </c>
      <c r="P72">
        <v>124.5</v>
      </c>
      <c r="Q72">
        <v>18.357700000000001</v>
      </c>
      <c r="R72">
        <v>36.823</v>
      </c>
      <c r="S72">
        <v>22.806999999999999</v>
      </c>
      <c r="T72">
        <v>0</v>
      </c>
      <c r="U72">
        <v>345.375</v>
      </c>
      <c r="V72">
        <v>14.253199</v>
      </c>
      <c r="W72">
        <v>34.799309999999998</v>
      </c>
      <c r="X72">
        <v>147.515625</v>
      </c>
      <c r="Y72">
        <v>0</v>
      </c>
      <c r="Z72">
        <v>1.1000000000000001</v>
      </c>
      <c r="AA72">
        <v>27.65</v>
      </c>
      <c r="AB72">
        <v>26.34008</v>
      </c>
      <c r="AC72">
        <v>19.35568</v>
      </c>
      <c r="AD72">
        <v>18.272072000000001</v>
      </c>
      <c r="AE72">
        <v>49.436556000000003</v>
      </c>
      <c r="AF72">
        <v>18.734000000000002</v>
      </c>
      <c r="AG72">
        <v>37.166400000000003</v>
      </c>
      <c r="AH72">
        <v>146.785</v>
      </c>
      <c r="AI72">
        <v>0</v>
      </c>
      <c r="AJ72">
        <v>0</v>
      </c>
      <c r="AK72">
        <v>0</v>
      </c>
      <c r="AL72">
        <v>79.364599999999996</v>
      </c>
      <c r="AM72">
        <v>0</v>
      </c>
      <c r="AN72">
        <v>0.84172000000000002</v>
      </c>
      <c r="AO72">
        <v>28.224</v>
      </c>
      <c r="AP72">
        <v>11.529</v>
      </c>
      <c r="AQ72">
        <v>46.683</v>
      </c>
      <c r="AR72">
        <v>35.328000000000003</v>
      </c>
      <c r="AS72">
        <v>21.523199999999999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70.540000000000006</v>
      </c>
      <c r="BA72">
        <f t="shared" si="4"/>
        <v>2349.5367420000002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6.79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4.3899999999999997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70.540000000000006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194.93819999999999</v>
      </c>
      <c r="L73">
        <v>561.12800000000004</v>
      </c>
      <c r="M73">
        <v>46</v>
      </c>
      <c r="N73">
        <v>118.125</v>
      </c>
      <c r="O73">
        <v>61.83</v>
      </c>
      <c r="P73">
        <v>124.5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14.253199</v>
      </c>
      <c r="W73">
        <v>34.799309999999998</v>
      </c>
      <c r="X73">
        <v>147.515625</v>
      </c>
      <c r="Y73">
        <v>0</v>
      </c>
      <c r="Z73">
        <v>1.1000000000000001</v>
      </c>
      <c r="AA73">
        <v>28.09872</v>
      </c>
      <c r="AB73">
        <v>26.34008</v>
      </c>
      <c r="AC73">
        <v>19.35568</v>
      </c>
      <c r="AD73">
        <v>18.272072000000001</v>
      </c>
      <c r="AE73">
        <v>49.436556000000003</v>
      </c>
      <c r="AF73">
        <v>18.734000000000002</v>
      </c>
      <c r="AG73">
        <v>37.166400000000003</v>
      </c>
      <c r="AH73">
        <v>146.785</v>
      </c>
      <c r="AI73">
        <v>0</v>
      </c>
      <c r="AJ73">
        <v>0</v>
      </c>
      <c r="AK73">
        <v>0</v>
      </c>
      <c r="AL73">
        <v>79.364599999999996</v>
      </c>
      <c r="AM73">
        <v>5.1986999999999997</v>
      </c>
      <c r="AN73">
        <v>0.84172000000000002</v>
      </c>
      <c r="AO73">
        <v>28.224</v>
      </c>
      <c r="AP73">
        <v>11.529</v>
      </c>
      <c r="AQ73">
        <v>46.683</v>
      </c>
      <c r="AR73">
        <v>35.328000000000003</v>
      </c>
      <c r="AS73">
        <v>21.523199999999999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70.540000000000006</v>
      </c>
      <c r="BA73">
        <f t="shared" si="4"/>
        <v>2398.582062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6.79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4.3899999999999997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70.540000000000006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194.93819999999999</v>
      </c>
      <c r="L74">
        <v>561.12800000000004</v>
      </c>
      <c r="M74">
        <v>46</v>
      </c>
      <c r="N74">
        <v>118.125</v>
      </c>
      <c r="O74">
        <v>61.83</v>
      </c>
      <c r="P74">
        <v>124.5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14.253199</v>
      </c>
      <c r="W74">
        <v>34.799309999999998</v>
      </c>
      <c r="X74">
        <v>147.515625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18.272072000000001</v>
      </c>
      <c r="AE74">
        <v>49.436556000000003</v>
      </c>
      <c r="AF74">
        <v>18.734000000000002</v>
      </c>
      <c r="AG74">
        <v>37.166400000000003</v>
      </c>
      <c r="AH74">
        <v>146.785</v>
      </c>
      <c r="AI74">
        <v>0</v>
      </c>
      <c r="AJ74">
        <v>0</v>
      </c>
      <c r="AK74">
        <v>0</v>
      </c>
      <c r="AL74">
        <v>79.364599999999996</v>
      </c>
      <c r="AM74">
        <v>10.5307</v>
      </c>
      <c r="AN74">
        <v>0.84172000000000002</v>
      </c>
      <c r="AO74">
        <v>28.224</v>
      </c>
      <c r="AP74">
        <v>11.529</v>
      </c>
      <c r="AQ74">
        <v>60.857999999999997</v>
      </c>
      <c r="AR74">
        <v>26.495999999999999</v>
      </c>
      <c r="AS74">
        <v>21.523199999999999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70.540000000000006</v>
      </c>
      <c r="BA74">
        <f t="shared" si="4"/>
        <v>2409.2570620000001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6.79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4.3899999999999997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70.540000000000006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194.93819999999999</v>
      </c>
      <c r="L75">
        <v>595.17769999999996</v>
      </c>
      <c r="M75">
        <v>46</v>
      </c>
      <c r="N75">
        <v>118.125</v>
      </c>
      <c r="O75">
        <v>61.83</v>
      </c>
      <c r="P75">
        <v>124.5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14.253199</v>
      </c>
      <c r="W75">
        <v>34.799309999999998</v>
      </c>
      <c r="X75">
        <v>147.515625</v>
      </c>
      <c r="Y75">
        <v>0</v>
      </c>
      <c r="Z75">
        <v>6.5537999999999998</v>
      </c>
      <c r="AA75">
        <v>37.130000000000003</v>
      </c>
      <c r="AB75">
        <v>26.34008</v>
      </c>
      <c r="AC75">
        <v>19.35568</v>
      </c>
      <c r="AD75">
        <v>18.272072000000001</v>
      </c>
      <c r="AE75">
        <v>49.436556000000003</v>
      </c>
      <c r="AF75">
        <v>27.608000000000001</v>
      </c>
      <c r="AG75">
        <v>37.166400000000003</v>
      </c>
      <c r="AH75">
        <v>146.785</v>
      </c>
      <c r="AI75">
        <v>0</v>
      </c>
      <c r="AJ75">
        <v>0</v>
      </c>
      <c r="AK75">
        <v>0</v>
      </c>
      <c r="AL75">
        <v>79.364599999999996</v>
      </c>
      <c r="AM75">
        <v>14.3964</v>
      </c>
      <c r="AN75">
        <v>0.84172000000000002</v>
      </c>
      <c r="AO75">
        <v>28.224</v>
      </c>
      <c r="AP75">
        <v>11.529</v>
      </c>
      <c r="AQ75">
        <v>62.244</v>
      </c>
      <c r="AR75">
        <v>22.08</v>
      </c>
      <c r="AS75">
        <v>21.523199999999999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70.34</v>
      </c>
      <c r="BA75">
        <f t="shared" si="4"/>
        <v>2467.3015420000006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6.79</v>
      </c>
      <c r="BJ75">
        <v>2.81</v>
      </c>
      <c r="BK75">
        <v>2.56</v>
      </c>
      <c r="BL75">
        <v>0.81</v>
      </c>
      <c r="BM75">
        <v>0</v>
      </c>
      <c r="BN75">
        <v>0.48</v>
      </c>
      <c r="BO75">
        <v>14.1</v>
      </c>
      <c r="BP75">
        <v>3.73</v>
      </c>
      <c r="BQ75">
        <v>4.2699999999999996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70.34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194.93819999999999</v>
      </c>
      <c r="L76">
        <v>595.17769999999996</v>
      </c>
      <c r="M76">
        <v>46</v>
      </c>
      <c r="N76">
        <v>118.125</v>
      </c>
      <c r="O76">
        <v>61.83</v>
      </c>
      <c r="P76">
        <v>124.5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14.253199</v>
      </c>
      <c r="W76">
        <v>34.799309999999998</v>
      </c>
      <c r="X76">
        <v>147.515625</v>
      </c>
      <c r="Y76">
        <v>0</v>
      </c>
      <c r="Z76">
        <v>6.5537999999999998</v>
      </c>
      <c r="AA76">
        <v>39.5</v>
      </c>
      <c r="AB76">
        <v>26.34008</v>
      </c>
      <c r="AC76">
        <v>19.35568</v>
      </c>
      <c r="AD76">
        <v>18.272072000000001</v>
      </c>
      <c r="AE76">
        <v>49.436556000000003</v>
      </c>
      <c r="AF76">
        <v>27.608000000000001</v>
      </c>
      <c r="AG76">
        <v>37.166400000000003</v>
      </c>
      <c r="AH76">
        <v>146.785</v>
      </c>
      <c r="AI76">
        <v>3.1825000000000001</v>
      </c>
      <c r="AJ76">
        <v>0</v>
      </c>
      <c r="AK76">
        <v>0</v>
      </c>
      <c r="AL76">
        <v>79.364599999999996</v>
      </c>
      <c r="AM76">
        <v>14.663</v>
      </c>
      <c r="AN76">
        <v>0.84172000000000002</v>
      </c>
      <c r="AO76">
        <v>28.224</v>
      </c>
      <c r="AP76">
        <v>10.247999999999999</v>
      </c>
      <c r="AQ76">
        <v>62.244</v>
      </c>
      <c r="AR76">
        <v>22.08</v>
      </c>
      <c r="AS76">
        <v>21.523199999999999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70.34</v>
      </c>
      <c r="BA76">
        <f t="shared" si="4"/>
        <v>2471.8396420000004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6.79</v>
      </c>
      <c r="BJ76">
        <v>2.81</v>
      </c>
      <c r="BK76">
        <v>2.56</v>
      </c>
      <c r="BL76">
        <v>0.81</v>
      </c>
      <c r="BM76">
        <v>0</v>
      </c>
      <c r="BN76">
        <v>0.48</v>
      </c>
      <c r="BO76">
        <v>14.1</v>
      </c>
      <c r="BP76">
        <v>3.73</v>
      </c>
      <c r="BQ76">
        <v>4.2699999999999996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70.34</v>
      </c>
    </row>
    <row r="77" spans="1:75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194.93819999999999</v>
      </c>
      <c r="L77">
        <v>595.17769999999996</v>
      </c>
      <c r="M77">
        <v>46</v>
      </c>
      <c r="N77">
        <v>118.125</v>
      </c>
      <c r="O77">
        <v>61.83</v>
      </c>
      <c r="P77">
        <v>124.5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14.253199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26.741399999999999</v>
      </c>
      <c r="AD77">
        <v>27.3447</v>
      </c>
      <c r="AE77">
        <v>49.436556000000003</v>
      </c>
      <c r="AF77">
        <v>27.608000000000001</v>
      </c>
      <c r="AG77">
        <v>37.166400000000003</v>
      </c>
      <c r="AH77">
        <v>146.785</v>
      </c>
      <c r="AI77">
        <v>3.819</v>
      </c>
      <c r="AJ77">
        <v>0</v>
      </c>
      <c r="AK77">
        <v>0</v>
      </c>
      <c r="AL77">
        <v>79.364599999999996</v>
      </c>
      <c r="AM77">
        <v>15.836040000000001</v>
      </c>
      <c r="AN77">
        <v>0.84172000000000002</v>
      </c>
      <c r="AO77">
        <v>28.224</v>
      </c>
      <c r="AP77">
        <v>9.4794</v>
      </c>
      <c r="AQ77">
        <v>62.244</v>
      </c>
      <c r="AR77">
        <v>30.911999999999999</v>
      </c>
      <c r="AS77">
        <v>21.523199999999999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70.34</v>
      </c>
      <c r="BA77">
        <f t="shared" si="4"/>
        <v>2508.7190100000007</v>
      </c>
      <c r="BB77">
        <v>74</v>
      </c>
      <c r="BD77">
        <v>21.82</v>
      </c>
      <c r="BE77">
        <v>3.58</v>
      </c>
      <c r="BF77">
        <v>0.79</v>
      </c>
      <c r="BG77">
        <v>1.92</v>
      </c>
      <c r="BH77">
        <v>5.26</v>
      </c>
      <c r="BI77">
        <v>6.79</v>
      </c>
      <c r="BJ77">
        <v>2.81</v>
      </c>
      <c r="BK77">
        <v>2.56</v>
      </c>
      <c r="BL77">
        <v>0.81</v>
      </c>
      <c r="BM77">
        <v>0</v>
      </c>
      <c r="BN77">
        <v>0.48</v>
      </c>
      <c r="BO77">
        <v>14.1</v>
      </c>
      <c r="BP77">
        <v>3.73</v>
      </c>
      <c r="BQ77">
        <v>4.2699999999999996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70.34</v>
      </c>
    </row>
    <row r="78" spans="1:75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595.17769999999996</v>
      </c>
      <c r="M78">
        <v>46</v>
      </c>
      <c r="N78">
        <v>118.125</v>
      </c>
      <c r="O78">
        <v>61.83</v>
      </c>
      <c r="P78">
        <v>124.5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14.253199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26.34008</v>
      </c>
      <c r="AC78">
        <v>26.741399999999999</v>
      </c>
      <c r="AD78">
        <v>36.591700000000003</v>
      </c>
      <c r="AE78">
        <v>49.436556000000003</v>
      </c>
      <c r="AF78">
        <v>27.608000000000001</v>
      </c>
      <c r="AG78">
        <v>37.166400000000003</v>
      </c>
      <c r="AH78">
        <v>146.785</v>
      </c>
      <c r="AI78">
        <v>7.6379999999999999</v>
      </c>
      <c r="AJ78">
        <v>0</v>
      </c>
      <c r="AK78">
        <v>0</v>
      </c>
      <c r="AL78">
        <v>79.364599999999996</v>
      </c>
      <c r="AM78">
        <v>15.836040000000001</v>
      </c>
      <c r="AN78">
        <v>0.84172000000000002</v>
      </c>
      <c r="AO78">
        <v>28.224</v>
      </c>
      <c r="AP78">
        <v>9.4794</v>
      </c>
      <c r="AQ78">
        <v>62.244</v>
      </c>
      <c r="AR78">
        <v>30.911999999999999</v>
      </c>
      <c r="AS78">
        <v>21.523199999999999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70.34</v>
      </c>
      <c r="BA78">
        <f t="shared" si="4"/>
        <v>2540.27691</v>
      </c>
      <c r="BB78">
        <v>75</v>
      </c>
      <c r="BD78">
        <v>21.82</v>
      </c>
      <c r="BE78">
        <v>3.58</v>
      </c>
      <c r="BF78">
        <v>0.79</v>
      </c>
      <c r="BG78">
        <v>1.92</v>
      </c>
      <c r="BH78">
        <v>5.26</v>
      </c>
      <c r="BI78">
        <v>6.79</v>
      </c>
      <c r="BJ78">
        <v>2.81</v>
      </c>
      <c r="BK78">
        <v>2.56</v>
      </c>
      <c r="BL78">
        <v>0.81</v>
      </c>
      <c r="BM78">
        <v>0</v>
      </c>
      <c r="BN78">
        <v>0.48</v>
      </c>
      <c r="BO78">
        <v>14.1</v>
      </c>
      <c r="BP78">
        <v>3.73</v>
      </c>
      <c r="BQ78">
        <v>4.2699999999999996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70.34</v>
      </c>
    </row>
    <row r="79" spans="1:75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61.83</v>
      </c>
      <c r="P79">
        <v>124.5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14.253199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15.276</v>
      </c>
      <c r="AJ79">
        <v>0</v>
      </c>
      <c r="AK79">
        <v>0</v>
      </c>
      <c r="AL79">
        <v>83.664000000000001</v>
      </c>
      <c r="AM79">
        <v>15.836040000000001</v>
      </c>
      <c r="AN79">
        <v>0.84172000000000002</v>
      </c>
      <c r="AO79">
        <v>28.224</v>
      </c>
      <c r="AP79">
        <v>9.4794</v>
      </c>
      <c r="AQ79">
        <v>62.244</v>
      </c>
      <c r="AR79">
        <v>35.328000000000003</v>
      </c>
      <c r="AS79">
        <v>22.868400000000001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70.34</v>
      </c>
      <c r="BA79">
        <f t="shared" si="4"/>
        <v>2657.6712520000005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6.79</v>
      </c>
      <c r="BJ79">
        <v>2.81</v>
      </c>
      <c r="BK79">
        <v>2.56</v>
      </c>
      <c r="BL79">
        <v>0.81</v>
      </c>
      <c r="BM79">
        <v>0</v>
      </c>
      <c r="BN79">
        <v>0.48</v>
      </c>
      <c r="BO79">
        <v>14.1</v>
      </c>
      <c r="BP79">
        <v>3.73</v>
      </c>
      <c r="BQ79">
        <v>4.2699999999999996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70.34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635.15039999999999</v>
      </c>
      <c r="M80">
        <v>46</v>
      </c>
      <c r="N80">
        <v>118.125</v>
      </c>
      <c r="O80">
        <v>61.83</v>
      </c>
      <c r="P80">
        <v>124.5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14.253199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0.84172000000000002</v>
      </c>
      <c r="AO80">
        <v>28.224</v>
      </c>
      <c r="AP80">
        <v>9.4794</v>
      </c>
      <c r="AQ80">
        <v>62.244</v>
      </c>
      <c r="AR80">
        <v>35.328000000000003</v>
      </c>
      <c r="AS80">
        <v>22.868400000000001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70.34</v>
      </c>
      <c r="BA80">
        <f t="shared" si="4"/>
        <v>2671.1787520000007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6.79</v>
      </c>
      <c r="BJ80">
        <v>2.81</v>
      </c>
      <c r="BK80">
        <v>2.56</v>
      </c>
      <c r="BL80">
        <v>0.81</v>
      </c>
      <c r="BM80">
        <v>0</v>
      </c>
      <c r="BN80">
        <v>0.48</v>
      </c>
      <c r="BO80">
        <v>14.1</v>
      </c>
      <c r="BP80">
        <v>3.73</v>
      </c>
      <c r="BQ80">
        <v>4.2699999999999996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70.34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61.83</v>
      </c>
      <c r="P81">
        <v>124.5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14.253199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0.84172000000000002</v>
      </c>
      <c r="AO81">
        <v>28.224</v>
      </c>
      <c r="AP81">
        <v>9.4794</v>
      </c>
      <c r="AQ81">
        <v>62.244</v>
      </c>
      <c r="AR81">
        <v>35.328000000000003</v>
      </c>
      <c r="AS81">
        <v>22.868400000000001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70.17</v>
      </c>
      <c r="BA81">
        <f t="shared" si="4"/>
        <v>2689.0084520000009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6.79</v>
      </c>
      <c r="BJ81">
        <v>2.81</v>
      </c>
      <c r="BK81">
        <v>2.56</v>
      </c>
      <c r="BL81">
        <v>0.81</v>
      </c>
      <c r="BM81">
        <v>0</v>
      </c>
      <c r="BN81">
        <v>0.48</v>
      </c>
      <c r="BO81">
        <v>13.93</v>
      </c>
      <c r="BP81">
        <v>3.73</v>
      </c>
      <c r="BQ81">
        <v>4.2699999999999996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70.17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61.83</v>
      </c>
      <c r="P82">
        <v>124.5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14.253199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0.84172000000000002</v>
      </c>
      <c r="AO82">
        <v>28.224</v>
      </c>
      <c r="AP82">
        <v>9.4794</v>
      </c>
      <c r="AQ82">
        <v>62.244</v>
      </c>
      <c r="AR82">
        <v>35.328000000000003</v>
      </c>
      <c r="AS82">
        <v>22.868400000000001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70.17</v>
      </c>
      <c r="BA82">
        <f t="shared" si="4"/>
        <v>2689.0084520000009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6.79</v>
      </c>
      <c r="BJ82">
        <v>2.81</v>
      </c>
      <c r="BK82">
        <v>2.56</v>
      </c>
      <c r="BL82">
        <v>0.81</v>
      </c>
      <c r="BM82">
        <v>0</v>
      </c>
      <c r="BN82">
        <v>0.48</v>
      </c>
      <c r="BO82">
        <v>13.93</v>
      </c>
      <c r="BP82">
        <v>3.73</v>
      </c>
      <c r="BQ82">
        <v>4.2699999999999996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70.17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552.85799999999995</v>
      </c>
      <c r="M83">
        <v>46</v>
      </c>
      <c r="N83">
        <v>118.125</v>
      </c>
      <c r="O83">
        <v>61.83</v>
      </c>
      <c r="P83">
        <v>124.5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14.253199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0.84172000000000002</v>
      </c>
      <c r="AO83">
        <v>28.224</v>
      </c>
      <c r="AP83">
        <v>10.247999999999999</v>
      </c>
      <c r="AQ83">
        <v>62.244</v>
      </c>
      <c r="AR83">
        <v>35.328000000000003</v>
      </c>
      <c r="AS83">
        <v>21.523199999999999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70.17</v>
      </c>
      <c r="BA83">
        <f t="shared" si="4"/>
        <v>2588.1397520000005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6.79</v>
      </c>
      <c r="BJ83">
        <v>2.81</v>
      </c>
      <c r="BK83">
        <v>2.56</v>
      </c>
      <c r="BL83">
        <v>0.81</v>
      </c>
      <c r="BM83">
        <v>0</v>
      </c>
      <c r="BN83">
        <v>0.48</v>
      </c>
      <c r="BO83">
        <v>13.93</v>
      </c>
      <c r="BP83">
        <v>3.73</v>
      </c>
      <c r="BQ83">
        <v>4.2699999999999996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70.17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552.85799999999995</v>
      </c>
      <c r="M84">
        <v>46</v>
      </c>
      <c r="N84">
        <v>118.125</v>
      </c>
      <c r="O84">
        <v>61.83</v>
      </c>
      <c r="P84">
        <v>124.5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14.253199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0.84172000000000002</v>
      </c>
      <c r="AO84">
        <v>28.224</v>
      </c>
      <c r="AP84">
        <v>10.247999999999999</v>
      </c>
      <c r="AQ84">
        <v>62.244</v>
      </c>
      <c r="AR84">
        <v>35.328000000000003</v>
      </c>
      <c r="AS84">
        <v>21.523199999999999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70.17</v>
      </c>
      <c r="BA84">
        <f t="shared" si="4"/>
        <v>2586.0397520000006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6.79</v>
      </c>
      <c r="BJ84">
        <v>2.81</v>
      </c>
      <c r="BK84">
        <v>2.56</v>
      </c>
      <c r="BL84">
        <v>0.81</v>
      </c>
      <c r="BM84">
        <v>0</v>
      </c>
      <c r="BN84">
        <v>0.48</v>
      </c>
      <c r="BO84">
        <v>13.93</v>
      </c>
      <c r="BP84">
        <v>3.73</v>
      </c>
      <c r="BQ84">
        <v>4.2699999999999996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70.17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199.74469999999999</v>
      </c>
      <c r="L85">
        <v>552.85799999999995</v>
      </c>
      <c r="M85">
        <v>46</v>
      </c>
      <c r="N85">
        <v>118.125</v>
      </c>
      <c r="O85">
        <v>61.83</v>
      </c>
      <c r="P85">
        <v>124.5</v>
      </c>
      <c r="Q85">
        <v>21.82</v>
      </c>
      <c r="R85">
        <v>42.390099999999997</v>
      </c>
      <c r="S85">
        <v>26.3901</v>
      </c>
      <c r="T85">
        <v>0</v>
      </c>
      <c r="U85">
        <v>328.5</v>
      </c>
      <c r="V85">
        <v>14.253199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48.883200000000002</v>
      </c>
      <c r="AJ85">
        <v>0</v>
      </c>
      <c r="AK85">
        <v>0</v>
      </c>
      <c r="AL85">
        <v>79.364599999999996</v>
      </c>
      <c r="AM85">
        <v>15.836040000000001</v>
      </c>
      <c r="AN85">
        <v>0.84172000000000002</v>
      </c>
      <c r="AO85">
        <v>28.224</v>
      </c>
      <c r="AP85">
        <v>10.247999999999999</v>
      </c>
      <c r="AQ85">
        <v>62.244</v>
      </c>
      <c r="AR85">
        <v>35.328000000000003</v>
      </c>
      <c r="AS85">
        <v>21.523199999999999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70.17</v>
      </c>
      <c r="BA85">
        <f t="shared" si="4"/>
        <v>2549.0799520000005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6.79</v>
      </c>
      <c r="BJ85">
        <v>2.81</v>
      </c>
      <c r="BK85">
        <v>2.56</v>
      </c>
      <c r="BL85">
        <v>0.81</v>
      </c>
      <c r="BM85">
        <v>0</v>
      </c>
      <c r="BN85">
        <v>0.48</v>
      </c>
      <c r="BO85">
        <v>13.93</v>
      </c>
      <c r="BP85">
        <v>3.73</v>
      </c>
      <c r="BQ85">
        <v>4.2699999999999996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70.17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552.85799999999995</v>
      </c>
      <c r="M86">
        <v>46</v>
      </c>
      <c r="N86">
        <v>118.125</v>
      </c>
      <c r="O86">
        <v>61.83</v>
      </c>
      <c r="P86">
        <v>124.5</v>
      </c>
      <c r="Q86">
        <v>21.82</v>
      </c>
      <c r="R86">
        <v>42.390099999999997</v>
      </c>
      <c r="S86">
        <v>26.3901</v>
      </c>
      <c r="T86">
        <v>0</v>
      </c>
      <c r="U86">
        <v>311.625</v>
      </c>
      <c r="V86">
        <v>14.253199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14.003</v>
      </c>
      <c r="AJ86">
        <v>0</v>
      </c>
      <c r="AK86">
        <v>0</v>
      </c>
      <c r="AL86">
        <v>79.364599999999996</v>
      </c>
      <c r="AM86">
        <v>15.836040000000001</v>
      </c>
      <c r="AN86">
        <v>0.84172000000000002</v>
      </c>
      <c r="AO86">
        <v>28.224</v>
      </c>
      <c r="AP86">
        <v>10.247999999999999</v>
      </c>
      <c r="AQ86">
        <v>62.244</v>
      </c>
      <c r="AR86">
        <v>35.328000000000003</v>
      </c>
      <c r="AS86">
        <v>21.523199999999999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70.17</v>
      </c>
      <c r="BA86">
        <f t="shared" si="4"/>
        <v>2513.1101520000002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6.79</v>
      </c>
      <c r="BJ86">
        <v>2.81</v>
      </c>
      <c r="BK86">
        <v>2.56</v>
      </c>
      <c r="BL86">
        <v>0.81</v>
      </c>
      <c r="BM86">
        <v>0</v>
      </c>
      <c r="BN86">
        <v>0.48</v>
      </c>
      <c r="BO86">
        <v>13.93</v>
      </c>
      <c r="BP86">
        <v>3.73</v>
      </c>
      <c r="BQ86">
        <v>4.2699999999999996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70.17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121.735117</v>
      </c>
      <c r="L87">
        <v>547.85799999999995</v>
      </c>
      <c r="M87">
        <v>46</v>
      </c>
      <c r="N87">
        <v>118.125</v>
      </c>
      <c r="O87">
        <v>61.83</v>
      </c>
      <c r="P87">
        <v>124.5</v>
      </c>
      <c r="Q87">
        <v>21.82</v>
      </c>
      <c r="R87">
        <v>42.390099999999997</v>
      </c>
      <c r="S87">
        <v>26.3901</v>
      </c>
      <c r="T87">
        <v>0</v>
      </c>
      <c r="U87">
        <v>275.625</v>
      </c>
      <c r="V87">
        <v>14.253199</v>
      </c>
      <c r="W87">
        <v>34.799309999999998</v>
      </c>
      <c r="X87">
        <v>147.515625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27.608000000000001</v>
      </c>
      <c r="AG87">
        <v>37.166400000000003</v>
      </c>
      <c r="AH87">
        <v>146.785</v>
      </c>
      <c r="AI87">
        <v>3.1825000000000001</v>
      </c>
      <c r="AJ87">
        <v>0</v>
      </c>
      <c r="AK87">
        <v>0</v>
      </c>
      <c r="AL87">
        <v>79.364599999999996</v>
      </c>
      <c r="AM87">
        <v>13.33</v>
      </c>
      <c r="AN87">
        <v>0.84172000000000002</v>
      </c>
      <c r="AO87">
        <v>28.224</v>
      </c>
      <c r="AP87">
        <v>10.247999999999999</v>
      </c>
      <c r="AQ87">
        <v>62.244</v>
      </c>
      <c r="AR87">
        <v>35.328000000000003</v>
      </c>
      <c r="AS87">
        <v>24.2136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70.17</v>
      </c>
      <c r="BA87">
        <f t="shared" si="4"/>
        <v>2338.1933349999999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6.79</v>
      </c>
      <c r="BJ87">
        <v>2.81</v>
      </c>
      <c r="BK87">
        <v>2.56</v>
      </c>
      <c r="BL87">
        <v>0.81</v>
      </c>
      <c r="BM87">
        <v>0</v>
      </c>
      <c r="BN87">
        <v>0.48</v>
      </c>
      <c r="BO87">
        <v>13.93</v>
      </c>
      <c r="BP87">
        <v>3.73</v>
      </c>
      <c r="BQ87">
        <v>4.2699999999999996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70.17</v>
      </c>
    </row>
    <row r="88" spans="1:75">
      <c r="A88" t="s">
        <v>130</v>
      </c>
      <c r="B88">
        <v>0</v>
      </c>
      <c r="C88">
        <v>5.8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100.5228</v>
      </c>
      <c r="L88">
        <v>547.85799999999995</v>
      </c>
      <c r="M88">
        <v>46</v>
      </c>
      <c r="N88">
        <v>118.125</v>
      </c>
      <c r="O88">
        <v>61.83</v>
      </c>
      <c r="P88">
        <v>124.5</v>
      </c>
      <c r="Q88">
        <v>21.82</v>
      </c>
      <c r="R88">
        <v>42.390099999999997</v>
      </c>
      <c r="S88">
        <v>26.3901</v>
      </c>
      <c r="T88">
        <v>0</v>
      </c>
      <c r="U88">
        <v>275.625</v>
      </c>
      <c r="V88">
        <v>14.253199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27.608000000000001</v>
      </c>
      <c r="AG88">
        <v>37.166400000000003</v>
      </c>
      <c r="AH88">
        <v>146.785</v>
      </c>
      <c r="AI88">
        <v>3.1825000000000001</v>
      </c>
      <c r="AJ88">
        <v>0</v>
      </c>
      <c r="AK88">
        <v>0</v>
      </c>
      <c r="AL88">
        <v>79.364599999999996</v>
      </c>
      <c r="AM88">
        <v>13.33</v>
      </c>
      <c r="AN88">
        <v>0.84172000000000002</v>
      </c>
      <c r="AO88">
        <v>28.224</v>
      </c>
      <c r="AP88">
        <v>10.504200000000001</v>
      </c>
      <c r="AQ88">
        <v>62.244</v>
      </c>
      <c r="AR88">
        <v>35.328000000000003</v>
      </c>
      <c r="AS88">
        <v>24.2136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70.17</v>
      </c>
      <c r="BA88">
        <f t="shared" si="4"/>
        <v>2321.437218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6.79</v>
      </c>
      <c r="BJ88">
        <v>2.81</v>
      </c>
      <c r="BK88">
        <v>2.56</v>
      </c>
      <c r="BL88">
        <v>0.81</v>
      </c>
      <c r="BM88">
        <v>0</v>
      </c>
      <c r="BN88">
        <v>0.48</v>
      </c>
      <c r="BO88">
        <v>13.93</v>
      </c>
      <c r="BP88">
        <v>3.73</v>
      </c>
      <c r="BQ88">
        <v>4.2699999999999996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70.17</v>
      </c>
    </row>
    <row r="89" spans="1:75">
      <c r="A89" t="s">
        <v>131</v>
      </c>
      <c r="B89">
        <v>0</v>
      </c>
      <c r="C89">
        <v>7.9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134.74469999999999</v>
      </c>
      <c r="L89">
        <v>547.85799999999995</v>
      </c>
      <c r="M89">
        <v>46</v>
      </c>
      <c r="N89">
        <v>118.125</v>
      </c>
      <c r="O89">
        <v>61.83</v>
      </c>
      <c r="P89">
        <v>124.5</v>
      </c>
      <c r="Q89">
        <v>21.82</v>
      </c>
      <c r="R89">
        <v>42.390099999999997</v>
      </c>
      <c r="S89">
        <v>26.3901</v>
      </c>
      <c r="T89">
        <v>0</v>
      </c>
      <c r="U89">
        <v>275.625</v>
      </c>
      <c r="V89">
        <v>14.253199</v>
      </c>
      <c r="W89">
        <v>23.199539999999999</v>
      </c>
      <c r="X89">
        <v>147.515625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27.608000000000001</v>
      </c>
      <c r="AG89">
        <v>37.166400000000003</v>
      </c>
      <c r="AH89">
        <v>146.785</v>
      </c>
      <c r="AI89">
        <v>3.1825000000000001</v>
      </c>
      <c r="AJ89">
        <v>0</v>
      </c>
      <c r="AK89">
        <v>0</v>
      </c>
      <c r="AL89">
        <v>79.364599999999996</v>
      </c>
      <c r="AM89">
        <v>13.33</v>
      </c>
      <c r="AN89">
        <v>0.84172000000000002</v>
      </c>
      <c r="AO89">
        <v>28.812000000000001</v>
      </c>
      <c r="AP89">
        <v>10.504200000000001</v>
      </c>
      <c r="AQ89">
        <v>62.244</v>
      </c>
      <c r="AR89">
        <v>35.328000000000003</v>
      </c>
      <c r="AS89">
        <v>24.2136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70.17</v>
      </c>
      <c r="BA89">
        <f t="shared" si="4"/>
        <v>2346.7473479999994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6.79</v>
      </c>
      <c r="BJ89">
        <v>2.81</v>
      </c>
      <c r="BK89">
        <v>2.56</v>
      </c>
      <c r="BL89">
        <v>0.81</v>
      </c>
      <c r="BM89">
        <v>0</v>
      </c>
      <c r="BN89">
        <v>0.48</v>
      </c>
      <c r="BO89">
        <v>13.93</v>
      </c>
      <c r="BP89">
        <v>3.73</v>
      </c>
      <c r="BQ89">
        <v>4.2699999999999996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70.17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134.74469999999999</v>
      </c>
      <c r="L90">
        <v>547.85799999999995</v>
      </c>
      <c r="M90">
        <v>46</v>
      </c>
      <c r="N90">
        <v>118.125</v>
      </c>
      <c r="O90">
        <v>61.83</v>
      </c>
      <c r="P90">
        <v>124.5</v>
      </c>
      <c r="Q90">
        <v>21.82</v>
      </c>
      <c r="R90">
        <v>42.390099999999997</v>
      </c>
      <c r="S90">
        <v>26.3901</v>
      </c>
      <c r="T90">
        <v>0</v>
      </c>
      <c r="U90">
        <v>275.625</v>
      </c>
      <c r="V90">
        <v>14.253199</v>
      </c>
      <c r="W90">
        <v>23.199539999999999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27.608000000000001</v>
      </c>
      <c r="AG90">
        <v>37.166400000000003</v>
      </c>
      <c r="AH90">
        <v>146.785</v>
      </c>
      <c r="AI90">
        <v>3.1825000000000001</v>
      </c>
      <c r="AJ90">
        <v>0</v>
      </c>
      <c r="AK90">
        <v>0</v>
      </c>
      <c r="AL90">
        <v>79.364599999999996</v>
      </c>
      <c r="AM90">
        <v>13.33</v>
      </c>
      <c r="AN90">
        <v>0.84172000000000002</v>
      </c>
      <c r="AO90">
        <v>28.812000000000001</v>
      </c>
      <c r="AP90">
        <v>10.504200000000001</v>
      </c>
      <c r="AQ90">
        <v>62.244</v>
      </c>
      <c r="AR90">
        <v>35.328000000000003</v>
      </c>
      <c r="AS90">
        <v>24.2136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70.17</v>
      </c>
      <c r="BA90">
        <f t="shared" si="4"/>
        <v>2338.8473479999993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6.79</v>
      </c>
      <c r="BJ90">
        <v>2.81</v>
      </c>
      <c r="BK90">
        <v>2.56</v>
      </c>
      <c r="BL90">
        <v>0.81</v>
      </c>
      <c r="BM90">
        <v>0</v>
      </c>
      <c r="BN90">
        <v>0.48</v>
      </c>
      <c r="BO90">
        <v>13.93</v>
      </c>
      <c r="BP90">
        <v>3.73</v>
      </c>
      <c r="BQ90">
        <v>4.2699999999999996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70.17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134.74469999999999</v>
      </c>
      <c r="L91">
        <v>547.85799999999995</v>
      </c>
      <c r="M91">
        <v>46</v>
      </c>
      <c r="N91">
        <v>118.125</v>
      </c>
      <c r="O91">
        <v>61.83</v>
      </c>
      <c r="P91">
        <v>124.5</v>
      </c>
      <c r="Q91">
        <v>16.236699999999999</v>
      </c>
      <c r="R91">
        <v>30.772400000000001</v>
      </c>
      <c r="S91">
        <v>19.799600000000002</v>
      </c>
      <c r="T91">
        <v>0</v>
      </c>
      <c r="U91">
        <v>275.625</v>
      </c>
      <c r="V91">
        <v>20.731850000000001</v>
      </c>
      <c r="W91">
        <v>18.015014000000001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3.1825000000000001</v>
      </c>
      <c r="AJ91">
        <v>0</v>
      </c>
      <c r="AK91">
        <v>0</v>
      </c>
      <c r="AL91">
        <v>79.364599999999996</v>
      </c>
      <c r="AM91">
        <v>15.836040000000001</v>
      </c>
      <c r="AN91">
        <v>0.84172000000000002</v>
      </c>
      <c r="AO91">
        <v>28.812000000000001</v>
      </c>
      <c r="AP91">
        <v>10.504200000000001</v>
      </c>
      <c r="AQ91">
        <v>62.244</v>
      </c>
      <c r="AR91">
        <v>35.328000000000003</v>
      </c>
      <c r="AS91">
        <v>24.2136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70.540000000000006</v>
      </c>
      <c r="BA91">
        <f t="shared" si="4"/>
        <v>2348.711706999999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6.79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4.3899999999999997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70.540000000000006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134.74469999999999</v>
      </c>
      <c r="L92">
        <v>547.85799999999995</v>
      </c>
      <c r="M92">
        <v>46</v>
      </c>
      <c r="N92">
        <v>118.125</v>
      </c>
      <c r="O92">
        <v>61.83</v>
      </c>
      <c r="P92">
        <v>124.5</v>
      </c>
      <c r="Q92">
        <v>16.236699999999999</v>
      </c>
      <c r="R92">
        <v>30.772400000000001</v>
      </c>
      <c r="S92">
        <v>19.799600000000002</v>
      </c>
      <c r="T92">
        <v>0</v>
      </c>
      <c r="U92">
        <v>275.625</v>
      </c>
      <c r="V92">
        <v>20.731850000000001</v>
      </c>
      <c r="W92">
        <v>17.0106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3.1825000000000001</v>
      </c>
      <c r="AJ92">
        <v>0</v>
      </c>
      <c r="AK92">
        <v>0</v>
      </c>
      <c r="AL92">
        <v>79.364599999999996</v>
      </c>
      <c r="AM92">
        <v>15.836040000000001</v>
      </c>
      <c r="AN92">
        <v>0.84172000000000002</v>
      </c>
      <c r="AO92">
        <v>28.812000000000001</v>
      </c>
      <c r="AP92">
        <v>11.529</v>
      </c>
      <c r="AQ92">
        <v>62.244</v>
      </c>
      <c r="AR92">
        <v>35.328000000000003</v>
      </c>
      <c r="AS92">
        <v>24.2136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70.540000000000006</v>
      </c>
      <c r="BA92">
        <f t="shared" si="4"/>
        <v>2348.7320929999992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6.79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4.3899999999999997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70.540000000000006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107.9528</v>
      </c>
      <c r="L93">
        <v>547.85799999999995</v>
      </c>
      <c r="M93">
        <v>46</v>
      </c>
      <c r="N93">
        <v>118.125</v>
      </c>
      <c r="O93">
        <v>61.83</v>
      </c>
      <c r="P93">
        <v>124.5</v>
      </c>
      <c r="Q93">
        <v>16.236699999999999</v>
      </c>
      <c r="R93">
        <v>30.772400000000001</v>
      </c>
      <c r="S93">
        <v>19.799600000000002</v>
      </c>
      <c r="T93">
        <v>0</v>
      </c>
      <c r="U93">
        <v>275.625</v>
      </c>
      <c r="V93">
        <v>20.731850000000001</v>
      </c>
      <c r="W93">
        <v>17.0106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3.1825000000000001</v>
      </c>
      <c r="AJ93">
        <v>0</v>
      </c>
      <c r="AK93">
        <v>0</v>
      </c>
      <c r="AL93">
        <v>79.364599999999996</v>
      </c>
      <c r="AM93">
        <v>15.836040000000001</v>
      </c>
      <c r="AN93">
        <v>0.84172000000000002</v>
      </c>
      <c r="AO93">
        <v>28.812000000000001</v>
      </c>
      <c r="AP93">
        <v>11.529</v>
      </c>
      <c r="AQ93">
        <v>62.244</v>
      </c>
      <c r="AR93">
        <v>35.328000000000003</v>
      </c>
      <c r="AS93">
        <v>24.2136</v>
      </c>
      <c r="AT93">
        <v>14.548781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70.540000000000006</v>
      </c>
      <c r="BA93">
        <f t="shared" si="4"/>
        <v>2314.9383739999998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6.79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4.3899999999999997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70.540000000000006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107.9528</v>
      </c>
      <c r="L94">
        <v>547.85799999999995</v>
      </c>
      <c r="M94">
        <v>46</v>
      </c>
      <c r="N94">
        <v>118.125</v>
      </c>
      <c r="O94">
        <v>61.83</v>
      </c>
      <c r="P94">
        <v>124.5</v>
      </c>
      <c r="Q94">
        <v>16.236699999999999</v>
      </c>
      <c r="R94">
        <v>30.772400000000001</v>
      </c>
      <c r="S94">
        <v>19.799600000000002</v>
      </c>
      <c r="T94">
        <v>0</v>
      </c>
      <c r="U94">
        <v>275.625</v>
      </c>
      <c r="V94">
        <v>20.731850000000001</v>
      </c>
      <c r="W94">
        <v>17.0106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3.1825000000000001</v>
      </c>
      <c r="AJ94">
        <v>0</v>
      </c>
      <c r="AK94">
        <v>0</v>
      </c>
      <c r="AL94">
        <v>79.364599999999996</v>
      </c>
      <c r="AM94">
        <v>15.836040000000001</v>
      </c>
      <c r="AN94">
        <v>0.84172000000000002</v>
      </c>
      <c r="AO94">
        <v>28.812000000000001</v>
      </c>
      <c r="AP94">
        <v>11.529</v>
      </c>
      <c r="AQ94">
        <v>62.244</v>
      </c>
      <c r="AR94">
        <v>35.328000000000003</v>
      </c>
      <c r="AS94">
        <v>24.2136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70.540000000000006</v>
      </c>
      <c r="BA94">
        <f t="shared" si="4"/>
        <v>2315.3863929999998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6.79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4.3899999999999997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70.540000000000006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107.9528</v>
      </c>
      <c r="L95">
        <v>547.85799999999995</v>
      </c>
      <c r="M95">
        <v>46</v>
      </c>
      <c r="N95">
        <v>118.125</v>
      </c>
      <c r="O95">
        <v>61.83</v>
      </c>
      <c r="P95">
        <v>124.5</v>
      </c>
      <c r="Q95">
        <v>16.236699999999999</v>
      </c>
      <c r="R95">
        <v>30.772400000000001</v>
      </c>
      <c r="S95">
        <v>19.799600000000002</v>
      </c>
      <c r="T95">
        <v>0</v>
      </c>
      <c r="U95">
        <v>275.625</v>
      </c>
      <c r="V95">
        <v>20.731850000000001</v>
      </c>
      <c r="W95">
        <v>17.0106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27.608000000000001</v>
      </c>
      <c r="AG95">
        <v>37.166400000000003</v>
      </c>
      <c r="AH95">
        <v>146.785</v>
      </c>
      <c r="AI95">
        <v>14.003</v>
      </c>
      <c r="AJ95">
        <v>0</v>
      </c>
      <c r="AK95">
        <v>0</v>
      </c>
      <c r="AL95">
        <v>79.364599999999996</v>
      </c>
      <c r="AM95">
        <v>13.33</v>
      </c>
      <c r="AN95">
        <v>0.84172000000000002</v>
      </c>
      <c r="AO95">
        <v>28.812000000000001</v>
      </c>
      <c r="AP95">
        <v>11.529</v>
      </c>
      <c r="AQ95">
        <v>62.244</v>
      </c>
      <c r="AR95">
        <v>26.495999999999999</v>
      </c>
      <c r="AS95">
        <v>21.523199999999999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70.540000000000006</v>
      </c>
      <c r="BA95">
        <f t="shared" si="4"/>
        <v>2282.7932309999997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6.79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4.3899999999999997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70.540000000000006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107.9528</v>
      </c>
      <c r="L96">
        <v>547.85799999999995</v>
      </c>
      <c r="M96">
        <v>46</v>
      </c>
      <c r="N96">
        <v>118.125</v>
      </c>
      <c r="O96">
        <v>61.83</v>
      </c>
      <c r="P96">
        <v>124.5</v>
      </c>
      <c r="Q96">
        <v>16.236699999999999</v>
      </c>
      <c r="R96">
        <v>30.772400000000001</v>
      </c>
      <c r="S96">
        <v>19.799600000000002</v>
      </c>
      <c r="T96">
        <v>0</v>
      </c>
      <c r="U96">
        <v>275.625</v>
      </c>
      <c r="V96">
        <v>20.731850000000001</v>
      </c>
      <c r="W96">
        <v>17.0106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27.608000000000001</v>
      </c>
      <c r="AG96">
        <v>37.166400000000003</v>
      </c>
      <c r="AH96">
        <v>146.785</v>
      </c>
      <c r="AI96">
        <v>14.003</v>
      </c>
      <c r="AJ96">
        <v>0</v>
      </c>
      <c r="AK96">
        <v>0</v>
      </c>
      <c r="AL96">
        <v>79.364599999999996</v>
      </c>
      <c r="AM96">
        <v>13.33</v>
      </c>
      <c r="AN96">
        <v>0.84172000000000002</v>
      </c>
      <c r="AO96">
        <v>28.812000000000001</v>
      </c>
      <c r="AP96">
        <v>11.529</v>
      </c>
      <c r="AQ96">
        <v>62.244</v>
      </c>
      <c r="AR96">
        <v>26.495999999999999</v>
      </c>
      <c r="AS96">
        <v>21.523199999999999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70.540000000000006</v>
      </c>
      <c r="BA96">
        <f t="shared" si="4"/>
        <v>2282.7932309999997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6.79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4.3899999999999997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70.540000000000006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107.9528</v>
      </c>
      <c r="L97">
        <v>547.85799999999995</v>
      </c>
      <c r="M97">
        <v>46</v>
      </c>
      <c r="N97">
        <v>118.125</v>
      </c>
      <c r="O97">
        <v>61.83</v>
      </c>
      <c r="P97">
        <v>124.5</v>
      </c>
      <c r="Q97">
        <v>16.236699999999999</v>
      </c>
      <c r="R97">
        <v>30.772400000000001</v>
      </c>
      <c r="S97">
        <v>19.799600000000002</v>
      </c>
      <c r="T97">
        <v>0</v>
      </c>
      <c r="U97">
        <v>275.625</v>
      </c>
      <c r="V97">
        <v>20.731850000000001</v>
      </c>
      <c r="W97">
        <v>17.0106</v>
      </c>
      <c r="X97">
        <v>147.515625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27.608000000000001</v>
      </c>
      <c r="AG97">
        <v>37.166400000000003</v>
      </c>
      <c r="AH97">
        <v>146.785</v>
      </c>
      <c r="AI97">
        <v>14.003</v>
      </c>
      <c r="AJ97">
        <v>0</v>
      </c>
      <c r="AK97">
        <v>0</v>
      </c>
      <c r="AL97">
        <v>79.364599999999996</v>
      </c>
      <c r="AM97">
        <v>13.33</v>
      </c>
      <c r="AN97">
        <v>0.84172000000000002</v>
      </c>
      <c r="AO97">
        <v>28.812000000000001</v>
      </c>
      <c r="AP97">
        <v>11.529</v>
      </c>
      <c r="AQ97">
        <v>62.244</v>
      </c>
      <c r="AR97">
        <v>26.495999999999999</v>
      </c>
      <c r="AS97">
        <v>21.523199999999999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70.540000000000006</v>
      </c>
      <c r="BA97">
        <f t="shared" si="4"/>
        <v>2269.6231909999997</v>
      </c>
      <c r="BB97">
        <v>94</v>
      </c>
      <c r="BD97">
        <v>21.82</v>
      </c>
      <c r="BE97">
        <v>3.58</v>
      </c>
      <c r="BF97">
        <v>0.79</v>
      </c>
      <c r="BG97">
        <v>1.98</v>
      </c>
      <c r="BH97">
        <v>5.26</v>
      </c>
      <c r="BI97">
        <v>6.79</v>
      </c>
      <c r="BJ97">
        <v>2.81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4.3899999999999997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70.540000000000006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107.9528</v>
      </c>
      <c r="L98">
        <v>547.85799999999995</v>
      </c>
      <c r="M98">
        <v>46</v>
      </c>
      <c r="N98">
        <v>118.125</v>
      </c>
      <c r="O98">
        <v>61.83</v>
      </c>
      <c r="P98">
        <v>124.5</v>
      </c>
      <c r="Q98">
        <v>16.236699999999999</v>
      </c>
      <c r="R98">
        <v>30.772400000000001</v>
      </c>
      <c r="S98">
        <v>19.799600000000002</v>
      </c>
      <c r="T98">
        <v>0</v>
      </c>
      <c r="U98">
        <v>275.625</v>
      </c>
      <c r="V98">
        <v>20.731850000000001</v>
      </c>
      <c r="W98">
        <v>17.0106</v>
      </c>
      <c r="X98">
        <v>147.515625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27.608000000000001</v>
      </c>
      <c r="AG98">
        <v>37.166400000000003</v>
      </c>
      <c r="AH98">
        <v>146.785</v>
      </c>
      <c r="AI98">
        <v>14.003</v>
      </c>
      <c r="AJ98">
        <v>0</v>
      </c>
      <c r="AK98">
        <v>0</v>
      </c>
      <c r="AL98">
        <v>79.364599999999996</v>
      </c>
      <c r="AM98">
        <v>13.33</v>
      </c>
      <c r="AN98">
        <v>0.84172000000000002</v>
      </c>
      <c r="AO98">
        <v>28.812000000000001</v>
      </c>
      <c r="AP98">
        <v>11.529</v>
      </c>
      <c r="AQ98">
        <v>62.244</v>
      </c>
      <c r="AR98">
        <v>26.495999999999999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70.540000000000006</v>
      </c>
      <c r="BA98">
        <f t="shared" si="4"/>
        <v>2269.6231909999997</v>
      </c>
      <c r="BB98">
        <v>95</v>
      </c>
      <c r="BD98">
        <v>21.82</v>
      </c>
      <c r="BE98">
        <v>3.58</v>
      </c>
      <c r="BF98">
        <v>0.79</v>
      </c>
      <c r="BG98">
        <v>1.98</v>
      </c>
      <c r="BH98">
        <v>5.26</v>
      </c>
      <c r="BI98">
        <v>6.79</v>
      </c>
      <c r="BJ98">
        <v>2.81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4.3899999999999997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70.540000000000006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1.3599999999999999E-2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4.2700769792499962</v>
      </c>
      <c r="L99">
        <f t="shared" si="6"/>
        <v>12.747371974999988</v>
      </c>
      <c r="M99">
        <f t="shared" si="6"/>
        <v>1.1040000000000001</v>
      </c>
      <c r="N99">
        <f t="shared" si="6"/>
        <v>2.835</v>
      </c>
      <c r="O99">
        <f t="shared" si="6"/>
        <v>1.4641674999999996</v>
      </c>
      <c r="P99">
        <f t="shared" si="6"/>
        <v>3.0059437499999975</v>
      </c>
      <c r="Q99">
        <f t="shared" si="6"/>
        <v>0.46518642499999957</v>
      </c>
      <c r="R99">
        <f t="shared" si="6"/>
        <v>0.91270442500000026</v>
      </c>
      <c r="S99">
        <f t="shared" si="6"/>
        <v>0.56941335000000037</v>
      </c>
      <c r="T99">
        <f t="shared" si="6"/>
        <v>0</v>
      </c>
      <c r="U99">
        <f t="shared" si="6"/>
        <v>8.1264937499999963</v>
      </c>
      <c r="V99">
        <f t="shared" si="6"/>
        <v>0.45197619499999997</v>
      </c>
      <c r="W99">
        <f t="shared" si="6"/>
        <v>0.78137245350000017</v>
      </c>
      <c r="X99">
        <f t="shared" si="6"/>
        <v>3.4749256687500001</v>
      </c>
      <c r="Y99">
        <f t="shared" si="6"/>
        <v>0</v>
      </c>
      <c r="Z99">
        <f t="shared" si="6"/>
        <v>0.19446020000000011</v>
      </c>
      <c r="AA99">
        <f t="shared" si="6"/>
        <v>0.44238261999999973</v>
      </c>
      <c r="AB99">
        <f t="shared" si="6"/>
        <v>0.59849033999999923</v>
      </c>
      <c r="AC99">
        <f t="shared" si="6"/>
        <v>0.44644385199999898</v>
      </c>
      <c r="AD99">
        <f t="shared" si="6"/>
        <v>0.8023489800000001</v>
      </c>
      <c r="AE99">
        <f t="shared" si="6"/>
        <v>1.1944370760000009</v>
      </c>
      <c r="AF99">
        <f t="shared" si="6"/>
        <v>0.52188979999999952</v>
      </c>
      <c r="AG99">
        <f t="shared" si="6"/>
        <v>0.89199360000000094</v>
      </c>
      <c r="AH99">
        <f t="shared" si="6"/>
        <v>3.4714179000000009</v>
      </c>
      <c r="AI99">
        <f t="shared" si="6"/>
        <v>0.27891429999999962</v>
      </c>
      <c r="AJ99">
        <f t="shared" si="6"/>
        <v>0</v>
      </c>
      <c r="AK99">
        <f t="shared" si="6"/>
        <v>0</v>
      </c>
      <c r="AL99">
        <f t="shared" si="6"/>
        <v>1.9176485999999979</v>
      </c>
      <c r="AM99">
        <f t="shared" si="6"/>
        <v>9.3283340000000006E-2</v>
      </c>
      <c r="AN99">
        <f t="shared" si="6"/>
        <v>2.0220409999999991E-2</v>
      </c>
      <c r="AO99">
        <f t="shared" si="6"/>
        <v>0.6841379999999998</v>
      </c>
      <c r="AP99">
        <f t="shared" si="6"/>
        <v>0.26913810000000005</v>
      </c>
      <c r="AQ99">
        <f t="shared" si="6"/>
        <v>1.0344600000000006</v>
      </c>
      <c r="AR99">
        <f t="shared" si="6"/>
        <v>0.80371199999999976</v>
      </c>
      <c r="AS99">
        <f t="shared" si="6"/>
        <v>0.57386232000000059</v>
      </c>
      <c r="AT99">
        <f t="shared" si="6"/>
        <v>0.35536326874999941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1.7031624999999997</v>
      </c>
      <c r="BA99">
        <f t="shared" si="4"/>
        <v>56.51999967824996</v>
      </c>
      <c r="BD99">
        <f t="shared" ref="BD99:BW99" si="7">SUM(BD3:BD98)/4000</f>
        <v>0.52367999999999959</v>
      </c>
      <c r="BE99">
        <f t="shared" si="7"/>
        <v>8.6059999999999998E-2</v>
      </c>
      <c r="BF99">
        <f t="shared" si="7"/>
        <v>2.1785000000000034E-2</v>
      </c>
      <c r="BG99">
        <f t="shared" si="7"/>
        <v>4.7039999999999943E-2</v>
      </c>
      <c r="BH99">
        <f t="shared" si="7"/>
        <v>0.12623999999999985</v>
      </c>
      <c r="BI99">
        <f t="shared" si="7"/>
        <v>0.16295999999999997</v>
      </c>
      <c r="BJ99">
        <f t="shared" si="7"/>
        <v>6.7440000000000042E-2</v>
      </c>
      <c r="BK99">
        <f t="shared" si="7"/>
        <v>6.5092500000000025E-2</v>
      </c>
      <c r="BL99">
        <f t="shared" si="7"/>
        <v>2.5050000000000003E-2</v>
      </c>
      <c r="BM99">
        <f t="shared" si="7"/>
        <v>0</v>
      </c>
      <c r="BN99">
        <f t="shared" si="7"/>
        <v>1.1839999999999989E-2</v>
      </c>
      <c r="BO99">
        <f t="shared" si="7"/>
        <v>0.33797500000000014</v>
      </c>
      <c r="BP99">
        <f t="shared" si="7"/>
        <v>8.9520000000000058E-2</v>
      </c>
      <c r="BQ99">
        <f t="shared" si="7"/>
        <v>0.10439999999999974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1.7031624999999997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209.06419700000001</v>
      </c>
      <c r="L3">
        <v>609.06338800000003</v>
      </c>
      <c r="M3">
        <v>44.62</v>
      </c>
      <c r="N3">
        <v>114.58125</v>
      </c>
      <c r="O3">
        <v>95.964524999999995</v>
      </c>
      <c r="P3">
        <v>121.819875</v>
      </c>
      <c r="Q3">
        <v>21.165400000000002</v>
      </c>
      <c r="R3">
        <v>41.118397000000002</v>
      </c>
      <c r="S3">
        <v>25.598396999999999</v>
      </c>
      <c r="T3">
        <v>0</v>
      </c>
      <c r="U3">
        <v>338.50574999999998</v>
      </c>
      <c r="V3">
        <v>20.1081</v>
      </c>
      <c r="W3">
        <v>33.755330999999998</v>
      </c>
      <c r="X3">
        <v>143.09015600000001</v>
      </c>
      <c r="Y3">
        <v>0</v>
      </c>
      <c r="Z3">
        <v>6.3571859999999996</v>
      </c>
      <c r="AA3">
        <v>40.883637999999998</v>
      </c>
      <c r="AB3">
        <v>25.549878</v>
      </c>
      <c r="AC3">
        <v>18.775010000000002</v>
      </c>
      <c r="AD3">
        <v>35.493949000000001</v>
      </c>
      <c r="AE3">
        <v>47.953459000000002</v>
      </c>
      <c r="AF3">
        <v>26.301549999999999</v>
      </c>
      <c r="AG3">
        <v>36.051408000000002</v>
      </c>
      <c r="AH3">
        <v>119.41670000000001</v>
      </c>
      <c r="AI3">
        <v>13.58291</v>
      </c>
      <c r="AJ3">
        <v>0</v>
      </c>
      <c r="AK3">
        <v>0</v>
      </c>
      <c r="AL3">
        <v>76.983661999999995</v>
      </c>
      <c r="AM3">
        <v>0</v>
      </c>
      <c r="AN3">
        <v>0.83502399999999999</v>
      </c>
      <c r="AO3">
        <v>27.94764</v>
      </c>
      <c r="AP3">
        <v>12.549956999999999</v>
      </c>
      <c r="AQ3">
        <v>60.37668</v>
      </c>
      <c r="AR3">
        <v>25.70112</v>
      </c>
      <c r="AS3">
        <v>31.577224999999999</v>
      </c>
      <c r="AT3">
        <v>14.546896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68.439999999999984</v>
      </c>
      <c r="BA3">
        <f>SUM(B3:AZ3)</f>
        <v>2507.7786580000002</v>
      </c>
      <c r="BD3">
        <v>21.17</v>
      </c>
      <c r="BE3">
        <v>3.47</v>
      </c>
      <c r="BF3">
        <v>0.77</v>
      </c>
      <c r="BG3">
        <v>1.92</v>
      </c>
      <c r="BH3">
        <v>5.0999999999999996</v>
      </c>
      <c r="BI3">
        <v>6.59</v>
      </c>
      <c r="BJ3">
        <v>2.73</v>
      </c>
      <c r="BK3">
        <v>2.48</v>
      </c>
      <c r="BL3">
        <v>0.79</v>
      </c>
      <c r="BM3">
        <v>0</v>
      </c>
      <c r="BN3">
        <v>0.48</v>
      </c>
      <c r="BO3">
        <v>13.68</v>
      </c>
      <c r="BP3">
        <v>3.62</v>
      </c>
      <c r="BQ3">
        <v>4.26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68.439999999999984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209.06419700000001</v>
      </c>
      <c r="L4">
        <v>609.06338800000003</v>
      </c>
      <c r="M4">
        <v>44.62</v>
      </c>
      <c r="N4">
        <v>114.58125</v>
      </c>
      <c r="O4">
        <v>57.578715000000003</v>
      </c>
      <c r="P4">
        <v>121.819875</v>
      </c>
      <c r="Q4">
        <v>21.165400000000002</v>
      </c>
      <c r="R4">
        <v>41.118397000000002</v>
      </c>
      <c r="S4">
        <v>25.598396999999999</v>
      </c>
      <c r="T4">
        <v>0</v>
      </c>
      <c r="U4">
        <v>338.50574999999998</v>
      </c>
      <c r="V4">
        <v>20.1081</v>
      </c>
      <c r="W4">
        <v>33.755330999999998</v>
      </c>
      <c r="X4">
        <v>143.09015600000001</v>
      </c>
      <c r="Y4">
        <v>0</v>
      </c>
      <c r="Z4">
        <v>6.3571859999999996</v>
      </c>
      <c r="AA4">
        <v>40.883637999999998</v>
      </c>
      <c r="AB4">
        <v>25.549878</v>
      </c>
      <c r="AC4">
        <v>18.775010000000002</v>
      </c>
      <c r="AD4">
        <v>35.493949000000001</v>
      </c>
      <c r="AE4">
        <v>47.953459000000002</v>
      </c>
      <c r="AF4">
        <v>26.301549999999999</v>
      </c>
      <c r="AG4">
        <v>36.051408000000002</v>
      </c>
      <c r="AH4">
        <v>136.13503800000001</v>
      </c>
      <c r="AI4">
        <v>13.58291</v>
      </c>
      <c r="AJ4">
        <v>0</v>
      </c>
      <c r="AK4">
        <v>0</v>
      </c>
      <c r="AL4">
        <v>76.983661999999995</v>
      </c>
      <c r="AM4">
        <v>0</v>
      </c>
      <c r="AN4">
        <v>0.83502399999999999</v>
      </c>
      <c r="AO4">
        <v>27.94764</v>
      </c>
      <c r="AP4">
        <v>12.549956999999999</v>
      </c>
      <c r="AQ4">
        <v>60.37668</v>
      </c>
      <c r="AR4">
        <v>25.70112</v>
      </c>
      <c r="AS4">
        <v>31.577224999999999</v>
      </c>
      <c r="AT4">
        <v>14.546896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68.439999999999984</v>
      </c>
      <c r="BA4">
        <f t="shared" ref="BA4:BA67" si="1">SUM(B4:AZ4)</f>
        <v>2486.1111860000001</v>
      </c>
      <c r="BD4">
        <v>21.17</v>
      </c>
      <c r="BE4">
        <v>3.47</v>
      </c>
      <c r="BF4">
        <v>0.77</v>
      </c>
      <c r="BG4">
        <v>1.92</v>
      </c>
      <c r="BH4">
        <v>5.0999999999999996</v>
      </c>
      <c r="BI4">
        <v>6.59</v>
      </c>
      <c r="BJ4">
        <v>2.73</v>
      </c>
      <c r="BK4">
        <v>2.48</v>
      </c>
      <c r="BL4">
        <v>0.79</v>
      </c>
      <c r="BM4">
        <v>0</v>
      </c>
      <c r="BN4">
        <v>0.48</v>
      </c>
      <c r="BO4">
        <v>13.68</v>
      </c>
      <c r="BP4">
        <v>3.62</v>
      </c>
      <c r="BQ4">
        <v>4.26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68.439999999999984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209.06419700000001</v>
      </c>
      <c r="L5">
        <v>609.06338800000003</v>
      </c>
      <c r="M5">
        <v>44.62</v>
      </c>
      <c r="N5">
        <v>114.58125</v>
      </c>
      <c r="O5">
        <v>57.578715000000003</v>
      </c>
      <c r="P5">
        <v>121.819875</v>
      </c>
      <c r="Q5">
        <v>21.165400000000002</v>
      </c>
      <c r="R5">
        <v>41.118397000000002</v>
      </c>
      <c r="S5">
        <v>25.598396999999999</v>
      </c>
      <c r="T5">
        <v>0</v>
      </c>
      <c r="U5">
        <v>338.50574999999998</v>
      </c>
      <c r="V5">
        <v>20.1081</v>
      </c>
      <c r="W5">
        <v>33.755330999999998</v>
      </c>
      <c r="X5">
        <v>143.09015600000001</v>
      </c>
      <c r="Y5">
        <v>0</v>
      </c>
      <c r="Z5">
        <v>6.3571859999999996</v>
      </c>
      <c r="AA5">
        <v>40.883637999999998</v>
      </c>
      <c r="AB5">
        <v>25.549878</v>
      </c>
      <c r="AC5">
        <v>18.775010000000002</v>
      </c>
      <c r="AD5">
        <v>35.493949000000001</v>
      </c>
      <c r="AE5">
        <v>47.953459000000002</v>
      </c>
      <c r="AF5">
        <v>26.301549999999999</v>
      </c>
      <c r="AG5">
        <v>36.051408000000002</v>
      </c>
      <c r="AH5">
        <v>136.13503800000001</v>
      </c>
      <c r="AI5">
        <v>13.58291</v>
      </c>
      <c r="AJ5">
        <v>0</v>
      </c>
      <c r="AK5">
        <v>0</v>
      </c>
      <c r="AL5">
        <v>76.983661999999995</v>
      </c>
      <c r="AM5">
        <v>0</v>
      </c>
      <c r="AN5">
        <v>0.83502399999999999</v>
      </c>
      <c r="AO5">
        <v>27.94764</v>
      </c>
      <c r="AP5">
        <v>12.549956999999999</v>
      </c>
      <c r="AQ5">
        <v>60.37668</v>
      </c>
      <c r="AR5">
        <v>51.402239999999999</v>
      </c>
      <c r="AS5">
        <v>31.577224999999999</v>
      </c>
      <c r="AT5">
        <v>14.546896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68.439999999999984</v>
      </c>
      <c r="BA5">
        <f t="shared" si="1"/>
        <v>2511.8123059999998</v>
      </c>
      <c r="BD5">
        <v>21.17</v>
      </c>
      <c r="BE5">
        <v>3.47</v>
      </c>
      <c r="BF5">
        <v>0.77</v>
      </c>
      <c r="BG5">
        <v>1.92</v>
      </c>
      <c r="BH5">
        <v>5.0999999999999996</v>
      </c>
      <c r="BI5">
        <v>6.59</v>
      </c>
      <c r="BJ5">
        <v>2.73</v>
      </c>
      <c r="BK5">
        <v>2.48</v>
      </c>
      <c r="BL5">
        <v>0.79</v>
      </c>
      <c r="BM5">
        <v>0</v>
      </c>
      <c r="BN5">
        <v>0.48</v>
      </c>
      <c r="BO5">
        <v>13.68</v>
      </c>
      <c r="BP5">
        <v>3.62</v>
      </c>
      <c r="BQ5">
        <v>4.26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68.439999999999984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209.06419700000001</v>
      </c>
      <c r="L6">
        <v>609.06338800000003</v>
      </c>
      <c r="M6">
        <v>44.62</v>
      </c>
      <c r="N6">
        <v>114.58125</v>
      </c>
      <c r="O6">
        <v>57.578715000000003</v>
      </c>
      <c r="P6">
        <v>121.819875</v>
      </c>
      <c r="Q6">
        <v>21.165400000000002</v>
      </c>
      <c r="R6">
        <v>41.118397000000002</v>
      </c>
      <c r="S6">
        <v>25.598396999999999</v>
      </c>
      <c r="T6">
        <v>0</v>
      </c>
      <c r="U6">
        <v>338.50574999999998</v>
      </c>
      <c r="V6">
        <v>20.1081</v>
      </c>
      <c r="W6">
        <v>33.755330999999998</v>
      </c>
      <c r="X6">
        <v>143.09015600000001</v>
      </c>
      <c r="Y6">
        <v>0</v>
      </c>
      <c r="Z6">
        <v>6.3571859999999996</v>
      </c>
      <c r="AA6">
        <v>40.883637999999998</v>
      </c>
      <c r="AB6">
        <v>25.549878</v>
      </c>
      <c r="AC6">
        <v>18.775010000000002</v>
      </c>
      <c r="AD6">
        <v>35.493949000000001</v>
      </c>
      <c r="AE6">
        <v>47.953459000000002</v>
      </c>
      <c r="AF6">
        <v>26.301549999999999</v>
      </c>
      <c r="AG6">
        <v>36.051408000000002</v>
      </c>
      <c r="AH6">
        <v>136.13503800000001</v>
      </c>
      <c r="AI6">
        <v>13.58291</v>
      </c>
      <c r="AJ6">
        <v>0</v>
      </c>
      <c r="AK6">
        <v>0</v>
      </c>
      <c r="AL6">
        <v>76.983661999999995</v>
      </c>
      <c r="AM6">
        <v>0</v>
      </c>
      <c r="AN6">
        <v>0.83502399999999999</v>
      </c>
      <c r="AO6">
        <v>27.94764</v>
      </c>
      <c r="AP6">
        <v>12.549956999999999</v>
      </c>
      <c r="AQ6">
        <v>60.37668</v>
      </c>
      <c r="AR6">
        <v>51.402239999999999</v>
      </c>
      <c r="AS6">
        <v>31.577224999999999</v>
      </c>
      <c r="AT6">
        <v>14.546896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68.439999999999984</v>
      </c>
      <c r="BA6">
        <f t="shared" si="1"/>
        <v>2511.8123059999998</v>
      </c>
      <c r="BD6">
        <v>21.17</v>
      </c>
      <c r="BE6">
        <v>3.47</v>
      </c>
      <c r="BF6">
        <v>0.77</v>
      </c>
      <c r="BG6">
        <v>1.92</v>
      </c>
      <c r="BH6">
        <v>5.0999999999999996</v>
      </c>
      <c r="BI6">
        <v>6.59</v>
      </c>
      <c r="BJ6">
        <v>2.73</v>
      </c>
      <c r="BK6">
        <v>2.48</v>
      </c>
      <c r="BL6">
        <v>0.79</v>
      </c>
      <c r="BM6">
        <v>0</v>
      </c>
      <c r="BN6">
        <v>0.48</v>
      </c>
      <c r="BO6">
        <v>13.68</v>
      </c>
      <c r="BP6">
        <v>3.62</v>
      </c>
      <c r="BQ6">
        <v>4.26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68.439999999999984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209.06419700000001</v>
      </c>
      <c r="L7">
        <v>609.06338800000003</v>
      </c>
      <c r="M7">
        <v>44.62</v>
      </c>
      <c r="N7">
        <v>114.58125</v>
      </c>
      <c r="O7">
        <v>57.578715000000003</v>
      </c>
      <c r="P7">
        <v>121.819875</v>
      </c>
      <c r="Q7">
        <v>21.165400000000002</v>
      </c>
      <c r="R7">
        <v>41.118397000000002</v>
      </c>
      <c r="S7">
        <v>25.598396999999999</v>
      </c>
      <c r="T7">
        <v>0</v>
      </c>
      <c r="U7">
        <v>338.50574999999998</v>
      </c>
      <c r="V7">
        <v>20.1081</v>
      </c>
      <c r="W7">
        <v>33.755330999999998</v>
      </c>
      <c r="X7">
        <v>143.09015600000001</v>
      </c>
      <c r="Y7">
        <v>0</v>
      </c>
      <c r="Z7">
        <v>6.3571859999999996</v>
      </c>
      <c r="AA7">
        <v>27.248094999999999</v>
      </c>
      <c r="AB7">
        <v>25.549878</v>
      </c>
      <c r="AC7">
        <v>18.775010000000002</v>
      </c>
      <c r="AD7">
        <v>35.493949000000001</v>
      </c>
      <c r="AE7">
        <v>47.953459000000002</v>
      </c>
      <c r="AF7">
        <v>26.77976</v>
      </c>
      <c r="AG7">
        <v>36.051408000000002</v>
      </c>
      <c r="AH7">
        <v>136.13503800000001</v>
      </c>
      <c r="AI7">
        <v>13.58291</v>
      </c>
      <c r="AJ7">
        <v>0</v>
      </c>
      <c r="AK7">
        <v>0</v>
      </c>
      <c r="AL7">
        <v>76.983661999999995</v>
      </c>
      <c r="AM7">
        <v>0</v>
      </c>
      <c r="AN7">
        <v>0.81646799999999997</v>
      </c>
      <c r="AO7">
        <v>27.94764</v>
      </c>
      <c r="AP7">
        <v>12.549956999999999</v>
      </c>
      <c r="AQ7">
        <v>60.37668</v>
      </c>
      <c r="AR7">
        <v>25.70112</v>
      </c>
      <c r="AS7">
        <v>31.577224999999999</v>
      </c>
      <c r="AT7">
        <v>14.043224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68.769999999999982</v>
      </c>
      <c r="BA7">
        <f t="shared" si="1"/>
        <v>2472.7616250000001</v>
      </c>
      <c r="BD7">
        <v>21.17</v>
      </c>
      <c r="BE7">
        <v>3.47</v>
      </c>
      <c r="BF7">
        <v>0.77</v>
      </c>
      <c r="BG7">
        <v>1.92</v>
      </c>
      <c r="BH7">
        <v>5.0999999999999996</v>
      </c>
      <c r="BI7">
        <v>6.59</v>
      </c>
      <c r="BJ7">
        <v>2.73</v>
      </c>
      <c r="BK7">
        <v>2.48</v>
      </c>
      <c r="BL7">
        <v>1.1200000000000001</v>
      </c>
      <c r="BM7">
        <v>0</v>
      </c>
      <c r="BN7">
        <v>0.48</v>
      </c>
      <c r="BO7">
        <v>13.68</v>
      </c>
      <c r="BP7">
        <v>3.62</v>
      </c>
      <c r="BQ7">
        <v>4.26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68.769999999999982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209.06419700000001</v>
      </c>
      <c r="L8">
        <v>631.37338799999998</v>
      </c>
      <c r="M8">
        <v>44.62</v>
      </c>
      <c r="N8">
        <v>114.58125</v>
      </c>
      <c r="O8">
        <v>57.578715000000003</v>
      </c>
      <c r="P8">
        <v>121.819875</v>
      </c>
      <c r="Q8">
        <v>21.165400000000002</v>
      </c>
      <c r="R8">
        <v>41.118397000000002</v>
      </c>
      <c r="S8">
        <v>25.598396999999999</v>
      </c>
      <c r="T8">
        <v>0</v>
      </c>
      <c r="U8">
        <v>338.50574999999998</v>
      </c>
      <c r="V8">
        <v>20.1081</v>
      </c>
      <c r="W8">
        <v>33.755330999999998</v>
      </c>
      <c r="X8">
        <v>143.09015600000001</v>
      </c>
      <c r="Y8">
        <v>0</v>
      </c>
      <c r="Z8">
        <v>6.3571859999999996</v>
      </c>
      <c r="AA8">
        <v>27.248094999999999</v>
      </c>
      <c r="AB8">
        <v>25.549878</v>
      </c>
      <c r="AC8">
        <v>18.775010000000002</v>
      </c>
      <c r="AD8">
        <v>35.493949000000001</v>
      </c>
      <c r="AE8">
        <v>47.953459000000002</v>
      </c>
      <c r="AF8">
        <v>26.77976</v>
      </c>
      <c r="AG8">
        <v>36.051408000000002</v>
      </c>
      <c r="AH8">
        <v>136.13503800000001</v>
      </c>
      <c r="AI8">
        <v>13.58291</v>
      </c>
      <c r="AJ8">
        <v>0</v>
      </c>
      <c r="AK8">
        <v>0</v>
      </c>
      <c r="AL8">
        <v>76.983661999999995</v>
      </c>
      <c r="AM8">
        <v>0</v>
      </c>
      <c r="AN8">
        <v>0.81646799999999997</v>
      </c>
      <c r="AO8">
        <v>27.94764</v>
      </c>
      <c r="AP8">
        <v>12.549956999999999</v>
      </c>
      <c r="AQ8">
        <v>60.37668</v>
      </c>
      <c r="AR8">
        <v>25.70112</v>
      </c>
      <c r="AS8">
        <v>31.577224999999999</v>
      </c>
      <c r="AT8">
        <v>14.546896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68.769999999999982</v>
      </c>
      <c r="BA8">
        <f t="shared" si="1"/>
        <v>2495.5752969999999</v>
      </c>
      <c r="BD8">
        <v>21.17</v>
      </c>
      <c r="BE8">
        <v>3.47</v>
      </c>
      <c r="BF8">
        <v>0.77</v>
      </c>
      <c r="BG8">
        <v>1.92</v>
      </c>
      <c r="BH8">
        <v>5.0999999999999996</v>
      </c>
      <c r="BI8">
        <v>6.59</v>
      </c>
      <c r="BJ8">
        <v>2.73</v>
      </c>
      <c r="BK8">
        <v>2.48</v>
      </c>
      <c r="BL8">
        <v>1.1200000000000001</v>
      </c>
      <c r="BM8">
        <v>0</v>
      </c>
      <c r="BN8">
        <v>0.48</v>
      </c>
      <c r="BO8">
        <v>13.68</v>
      </c>
      <c r="BP8">
        <v>3.62</v>
      </c>
      <c r="BQ8">
        <v>4.26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68.769999999999982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209.06419700000001</v>
      </c>
      <c r="L9">
        <v>631.37338799999998</v>
      </c>
      <c r="M9">
        <v>44.62</v>
      </c>
      <c r="N9">
        <v>114.58125</v>
      </c>
      <c r="O9">
        <v>57.578715000000003</v>
      </c>
      <c r="P9">
        <v>121.819875</v>
      </c>
      <c r="Q9">
        <v>21.165400000000002</v>
      </c>
      <c r="R9">
        <v>41.118397000000002</v>
      </c>
      <c r="S9">
        <v>25.598396999999999</v>
      </c>
      <c r="T9">
        <v>0</v>
      </c>
      <c r="U9">
        <v>338.50574999999998</v>
      </c>
      <c r="V9">
        <v>20.1081</v>
      </c>
      <c r="W9">
        <v>33.755330999999998</v>
      </c>
      <c r="X9">
        <v>143.09015600000001</v>
      </c>
      <c r="Y9">
        <v>0</v>
      </c>
      <c r="Z9">
        <v>6.3571859999999996</v>
      </c>
      <c r="AA9">
        <v>27.248094999999999</v>
      </c>
      <c r="AB9">
        <v>25.549878</v>
      </c>
      <c r="AC9">
        <v>18.775010000000002</v>
      </c>
      <c r="AD9">
        <v>35.493949000000001</v>
      </c>
      <c r="AE9">
        <v>47.953459000000002</v>
      </c>
      <c r="AF9">
        <v>26.77976</v>
      </c>
      <c r="AG9">
        <v>36.051408000000002</v>
      </c>
      <c r="AH9">
        <v>136.13503800000001</v>
      </c>
      <c r="AI9">
        <v>13.58291</v>
      </c>
      <c r="AJ9">
        <v>0</v>
      </c>
      <c r="AK9">
        <v>0</v>
      </c>
      <c r="AL9">
        <v>76.983661999999995</v>
      </c>
      <c r="AM9">
        <v>0</v>
      </c>
      <c r="AN9">
        <v>0.81646799999999997</v>
      </c>
      <c r="AO9">
        <v>27.94764</v>
      </c>
      <c r="AP9">
        <v>12.549956999999999</v>
      </c>
      <c r="AQ9">
        <v>60.37668</v>
      </c>
      <c r="AR9">
        <v>25.70112</v>
      </c>
      <c r="AS9">
        <v>20.877503999999998</v>
      </c>
      <c r="AT9">
        <v>8.5739289999999997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68.999999999999986</v>
      </c>
      <c r="BA9">
        <f t="shared" si="1"/>
        <v>2479.1326090000002</v>
      </c>
      <c r="BD9">
        <v>21.17</v>
      </c>
      <c r="BE9">
        <v>3.47</v>
      </c>
      <c r="BF9">
        <v>0.77</v>
      </c>
      <c r="BG9">
        <v>1.92</v>
      </c>
      <c r="BH9">
        <v>5.0999999999999996</v>
      </c>
      <c r="BI9">
        <v>6.59</v>
      </c>
      <c r="BJ9">
        <v>2.73</v>
      </c>
      <c r="BK9">
        <v>2.48</v>
      </c>
      <c r="BL9">
        <v>1.35</v>
      </c>
      <c r="BM9">
        <v>0</v>
      </c>
      <c r="BN9">
        <v>0.48</v>
      </c>
      <c r="BO9">
        <v>13.68</v>
      </c>
      <c r="BP9">
        <v>3.62</v>
      </c>
      <c r="BQ9">
        <v>4.26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68.999999999999986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209.06419700000001</v>
      </c>
      <c r="L10">
        <v>631.37338799999998</v>
      </c>
      <c r="M10">
        <v>44.62</v>
      </c>
      <c r="N10">
        <v>114.58125</v>
      </c>
      <c r="O10">
        <v>57.578715000000003</v>
      </c>
      <c r="P10">
        <v>121.819875</v>
      </c>
      <c r="Q10">
        <v>21.165400000000002</v>
      </c>
      <c r="R10">
        <v>41.118397000000002</v>
      </c>
      <c r="S10">
        <v>25.598396999999999</v>
      </c>
      <c r="T10">
        <v>0</v>
      </c>
      <c r="U10">
        <v>338.50574999999998</v>
      </c>
      <c r="V10">
        <v>20.1081</v>
      </c>
      <c r="W10">
        <v>33.755330999999998</v>
      </c>
      <c r="X10">
        <v>143.09015600000001</v>
      </c>
      <c r="Y10">
        <v>0</v>
      </c>
      <c r="Z10">
        <v>6.3571859999999996</v>
      </c>
      <c r="AA10">
        <v>27.248094999999999</v>
      </c>
      <c r="AB10">
        <v>25.549878</v>
      </c>
      <c r="AC10">
        <v>18.775010000000002</v>
      </c>
      <c r="AD10">
        <v>35.493949000000001</v>
      </c>
      <c r="AE10">
        <v>47.953459000000002</v>
      </c>
      <c r="AF10">
        <v>26.77976</v>
      </c>
      <c r="AG10">
        <v>36.051408000000002</v>
      </c>
      <c r="AH10">
        <v>136.13503800000001</v>
      </c>
      <c r="AI10">
        <v>13.58291</v>
      </c>
      <c r="AJ10">
        <v>0</v>
      </c>
      <c r="AK10">
        <v>0</v>
      </c>
      <c r="AL10">
        <v>76.983661999999995</v>
      </c>
      <c r="AM10">
        <v>0</v>
      </c>
      <c r="AN10">
        <v>0.81646799999999997</v>
      </c>
      <c r="AO10">
        <v>27.94764</v>
      </c>
      <c r="AP10">
        <v>12.549956999999999</v>
      </c>
      <c r="AQ10">
        <v>60.37668</v>
      </c>
      <c r="AR10">
        <v>25.70112</v>
      </c>
      <c r="AS10">
        <v>20.877503999999998</v>
      </c>
      <c r="AT10">
        <v>12.222105000000001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68.999999999999986</v>
      </c>
      <c r="BA10">
        <f t="shared" si="1"/>
        <v>2482.7807849999999</v>
      </c>
      <c r="BD10">
        <v>21.17</v>
      </c>
      <c r="BE10">
        <v>3.47</v>
      </c>
      <c r="BF10">
        <v>0.77</v>
      </c>
      <c r="BG10">
        <v>1.92</v>
      </c>
      <c r="BH10">
        <v>5.0999999999999996</v>
      </c>
      <c r="BI10">
        <v>6.59</v>
      </c>
      <c r="BJ10">
        <v>2.73</v>
      </c>
      <c r="BK10">
        <v>2.48</v>
      </c>
      <c r="BL10">
        <v>1.35</v>
      </c>
      <c r="BM10">
        <v>0</v>
      </c>
      <c r="BN10">
        <v>0.48</v>
      </c>
      <c r="BO10">
        <v>13.68</v>
      </c>
      <c r="BP10">
        <v>3.62</v>
      </c>
      <c r="BQ10">
        <v>4.26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68.999999999999986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209.06419700000001</v>
      </c>
      <c r="L11">
        <v>609.06338800000003</v>
      </c>
      <c r="M11">
        <v>44.62</v>
      </c>
      <c r="N11">
        <v>114.58125</v>
      </c>
      <c r="O11">
        <v>57.578715000000003</v>
      </c>
      <c r="P11">
        <v>121.819875</v>
      </c>
      <c r="Q11">
        <v>21.165400000000002</v>
      </c>
      <c r="R11">
        <v>41.118397000000002</v>
      </c>
      <c r="S11">
        <v>25.598396999999999</v>
      </c>
      <c r="T11">
        <v>0</v>
      </c>
      <c r="U11">
        <v>338.50574999999998</v>
      </c>
      <c r="V11">
        <v>20.1081</v>
      </c>
      <c r="W11">
        <v>33.755330999999998</v>
      </c>
      <c r="X11">
        <v>143.09015600000001</v>
      </c>
      <c r="Y11">
        <v>0</v>
      </c>
      <c r="Z11">
        <v>6.3571859999999996</v>
      </c>
      <c r="AA11">
        <v>26.820499999999999</v>
      </c>
      <c r="AB11">
        <v>25.549878</v>
      </c>
      <c r="AC11">
        <v>18.775010000000002</v>
      </c>
      <c r="AD11">
        <v>35.493949000000001</v>
      </c>
      <c r="AE11">
        <v>47.953459000000002</v>
      </c>
      <c r="AF11">
        <v>26.77976</v>
      </c>
      <c r="AG11">
        <v>36.051408000000002</v>
      </c>
      <c r="AH11">
        <v>136.13503800000001</v>
      </c>
      <c r="AI11">
        <v>13.58291</v>
      </c>
      <c r="AJ11">
        <v>0</v>
      </c>
      <c r="AK11">
        <v>0</v>
      </c>
      <c r="AL11">
        <v>76.983661999999995</v>
      </c>
      <c r="AM11">
        <v>0</v>
      </c>
      <c r="AN11">
        <v>0.81646799999999997</v>
      </c>
      <c r="AO11">
        <v>27.94764</v>
      </c>
      <c r="AP11">
        <v>12.549956999999999</v>
      </c>
      <c r="AQ11">
        <v>60.37668</v>
      </c>
      <c r="AR11">
        <v>32.126399999999997</v>
      </c>
      <c r="AS11">
        <v>20.877503999999998</v>
      </c>
      <c r="AT11">
        <v>12.068357000000001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68.759999999999977</v>
      </c>
      <c r="BA11">
        <f t="shared" si="1"/>
        <v>2466.0747220000003</v>
      </c>
      <c r="BD11">
        <v>21.17</v>
      </c>
      <c r="BE11">
        <v>3.47</v>
      </c>
      <c r="BF11">
        <v>0.77</v>
      </c>
      <c r="BG11">
        <v>1.86</v>
      </c>
      <c r="BH11">
        <v>5.0999999999999996</v>
      </c>
      <c r="BI11">
        <v>6.59</v>
      </c>
      <c r="BJ11">
        <v>2.73</v>
      </c>
      <c r="BK11">
        <v>2.48</v>
      </c>
      <c r="BL11">
        <v>1.3</v>
      </c>
      <c r="BM11">
        <v>0</v>
      </c>
      <c r="BN11">
        <v>0.47</v>
      </c>
      <c r="BO11">
        <v>13.68</v>
      </c>
      <c r="BP11">
        <v>3.62</v>
      </c>
      <c r="BQ11">
        <v>4.1399999999999997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68.759999999999977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209.06419700000001</v>
      </c>
      <c r="L12">
        <v>588.69338800000003</v>
      </c>
      <c r="M12">
        <v>44.62</v>
      </c>
      <c r="N12">
        <v>114.58125</v>
      </c>
      <c r="O12">
        <v>57.578715000000003</v>
      </c>
      <c r="P12">
        <v>121.819875</v>
      </c>
      <c r="Q12">
        <v>21.165400000000002</v>
      </c>
      <c r="R12">
        <v>41.118397000000002</v>
      </c>
      <c r="S12">
        <v>25.598396999999999</v>
      </c>
      <c r="T12">
        <v>0</v>
      </c>
      <c r="U12">
        <v>338.50574999999998</v>
      </c>
      <c r="V12">
        <v>20.1081</v>
      </c>
      <c r="W12">
        <v>33.755330999999998</v>
      </c>
      <c r="X12">
        <v>143.09015600000001</v>
      </c>
      <c r="Y12">
        <v>0</v>
      </c>
      <c r="Z12">
        <v>6.3571859999999996</v>
      </c>
      <c r="AA12">
        <v>13.627879</v>
      </c>
      <c r="AB12">
        <v>25.549878</v>
      </c>
      <c r="AC12">
        <v>18.775010000000002</v>
      </c>
      <c r="AD12">
        <v>35.493949000000001</v>
      </c>
      <c r="AE12">
        <v>47.953459000000002</v>
      </c>
      <c r="AF12">
        <v>26.77976</v>
      </c>
      <c r="AG12">
        <v>36.051408000000002</v>
      </c>
      <c r="AH12">
        <v>136.13503800000001</v>
      </c>
      <c r="AI12">
        <v>13.58291</v>
      </c>
      <c r="AJ12">
        <v>0</v>
      </c>
      <c r="AK12">
        <v>0</v>
      </c>
      <c r="AL12">
        <v>76.983661999999995</v>
      </c>
      <c r="AM12">
        <v>0</v>
      </c>
      <c r="AN12">
        <v>0.81646799999999997</v>
      </c>
      <c r="AO12">
        <v>27.94764</v>
      </c>
      <c r="AP12">
        <v>12.549956999999999</v>
      </c>
      <c r="AQ12">
        <v>60.37668</v>
      </c>
      <c r="AR12">
        <v>32.126399999999997</v>
      </c>
      <c r="AS12">
        <v>20.877503999999998</v>
      </c>
      <c r="AT12">
        <v>14.546896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68.759999999999977</v>
      </c>
      <c r="BA12">
        <f t="shared" si="1"/>
        <v>2434.9906399999995</v>
      </c>
      <c r="BD12">
        <v>21.17</v>
      </c>
      <c r="BE12">
        <v>3.47</v>
      </c>
      <c r="BF12">
        <v>0.77</v>
      </c>
      <c r="BG12">
        <v>1.86</v>
      </c>
      <c r="BH12">
        <v>5.0999999999999996</v>
      </c>
      <c r="BI12">
        <v>6.59</v>
      </c>
      <c r="BJ12">
        <v>2.73</v>
      </c>
      <c r="BK12">
        <v>2.48</v>
      </c>
      <c r="BL12">
        <v>1.3</v>
      </c>
      <c r="BM12">
        <v>0</v>
      </c>
      <c r="BN12">
        <v>0.47</v>
      </c>
      <c r="BO12">
        <v>13.68</v>
      </c>
      <c r="BP12">
        <v>3.62</v>
      </c>
      <c r="BQ12">
        <v>4.1399999999999997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68.759999999999977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209.06419700000001</v>
      </c>
      <c r="L13">
        <v>543.13016000000005</v>
      </c>
      <c r="M13">
        <v>44.62</v>
      </c>
      <c r="N13">
        <v>114.58125</v>
      </c>
      <c r="O13">
        <v>57.578715000000003</v>
      </c>
      <c r="P13">
        <v>121.819875</v>
      </c>
      <c r="Q13">
        <v>21.165400000000002</v>
      </c>
      <c r="R13">
        <v>41.118397000000002</v>
      </c>
      <c r="S13">
        <v>25.598396999999999</v>
      </c>
      <c r="T13">
        <v>0</v>
      </c>
      <c r="U13">
        <v>338.50574999999998</v>
      </c>
      <c r="V13">
        <v>20.1081</v>
      </c>
      <c r="W13">
        <v>33.755330999999998</v>
      </c>
      <c r="X13">
        <v>143.09015600000001</v>
      </c>
      <c r="Y13">
        <v>0</v>
      </c>
      <c r="Z13">
        <v>6.3571859999999996</v>
      </c>
      <c r="AA13">
        <v>13.627879</v>
      </c>
      <c r="AB13">
        <v>25.549878</v>
      </c>
      <c r="AC13">
        <v>18.775010000000002</v>
      </c>
      <c r="AD13">
        <v>35.493949000000001</v>
      </c>
      <c r="AE13">
        <v>47.953459000000002</v>
      </c>
      <c r="AF13">
        <v>26.77976</v>
      </c>
      <c r="AG13">
        <v>36.051408000000002</v>
      </c>
      <c r="AH13">
        <v>136.13503800000001</v>
      </c>
      <c r="AI13">
        <v>3.0870250000000001</v>
      </c>
      <c r="AJ13">
        <v>0</v>
      </c>
      <c r="AK13">
        <v>0</v>
      </c>
      <c r="AL13">
        <v>76.983661999999995</v>
      </c>
      <c r="AM13">
        <v>0</v>
      </c>
      <c r="AN13">
        <v>0.81646799999999997</v>
      </c>
      <c r="AO13">
        <v>27.94764</v>
      </c>
      <c r="AP13">
        <v>12.549956999999999</v>
      </c>
      <c r="AQ13">
        <v>60.37668</v>
      </c>
      <c r="AR13">
        <v>32.126399999999997</v>
      </c>
      <c r="AS13">
        <v>20.877503999999998</v>
      </c>
      <c r="AT13">
        <v>14.546896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68.669999999999973</v>
      </c>
      <c r="BA13">
        <f t="shared" si="1"/>
        <v>2378.8415269999996</v>
      </c>
      <c r="BD13">
        <v>21.17</v>
      </c>
      <c r="BE13">
        <v>3.47</v>
      </c>
      <c r="BF13">
        <v>0.77</v>
      </c>
      <c r="BG13">
        <v>1.86</v>
      </c>
      <c r="BH13">
        <v>5.0999999999999996</v>
      </c>
      <c r="BI13">
        <v>6.59</v>
      </c>
      <c r="BJ13">
        <v>2.73</v>
      </c>
      <c r="BK13">
        <v>2.48</v>
      </c>
      <c r="BL13">
        <v>1.21</v>
      </c>
      <c r="BM13">
        <v>0</v>
      </c>
      <c r="BN13">
        <v>0.47</v>
      </c>
      <c r="BO13">
        <v>13.68</v>
      </c>
      <c r="BP13">
        <v>3.62</v>
      </c>
      <c r="BQ13">
        <v>4.1399999999999997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68.669999999999973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209.06419700000001</v>
      </c>
      <c r="L14">
        <v>533.43016</v>
      </c>
      <c r="M14">
        <v>44.62</v>
      </c>
      <c r="N14">
        <v>114.58125</v>
      </c>
      <c r="O14">
        <v>57.578715000000003</v>
      </c>
      <c r="P14">
        <v>121.819875</v>
      </c>
      <c r="Q14">
        <v>21.165400000000002</v>
      </c>
      <c r="R14">
        <v>41.118397000000002</v>
      </c>
      <c r="S14">
        <v>25.598396999999999</v>
      </c>
      <c r="T14">
        <v>0</v>
      </c>
      <c r="U14">
        <v>338.50574999999998</v>
      </c>
      <c r="V14">
        <v>20.1081</v>
      </c>
      <c r="W14">
        <v>33.755330999999998</v>
      </c>
      <c r="X14">
        <v>143.09015600000001</v>
      </c>
      <c r="Y14">
        <v>0</v>
      </c>
      <c r="Z14">
        <v>6.3571859999999996</v>
      </c>
      <c r="AA14">
        <v>13.627879</v>
      </c>
      <c r="AB14">
        <v>25.549878</v>
      </c>
      <c r="AC14">
        <v>18.775010000000002</v>
      </c>
      <c r="AD14">
        <v>35.493949000000001</v>
      </c>
      <c r="AE14">
        <v>47.953459000000002</v>
      </c>
      <c r="AF14">
        <v>26.77976</v>
      </c>
      <c r="AG14">
        <v>36.051408000000002</v>
      </c>
      <c r="AH14">
        <v>136.13503800000001</v>
      </c>
      <c r="AI14">
        <v>3.0870250000000001</v>
      </c>
      <c r="AJ14">
        <v>0</v>
      </c>
      <c r="AK14">
        <v>0</v>
      </c>
      <c r="AL14">
        <v>76.983661999999995</v>
      </c>
      <c r="AM14">
        <v>0</v>
      </c>
      <c r="AN14">
        <v>0.81646799999999997</v>
      </c>
      <c r="AO14">
        <v>27.94764</v>
      </c>
      <c r="AP14">
        <v>12.549956999999999</v>
      </c>
      <c r="AQ14">
        <v>60.37668</v>
      </c>
      <c r="AR14">
        <v>32.126399999999997</v>
      </c>
      <c r="AS14">
        <v>20.877503999999998</v>
      </c>
      <c r="AT14">
        <v>13.909129999999999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68.669999999999973</v>
      </c>
      <c r="BA14">
        <f t="shared" si="1"/>
        <v>2368.5037609999999</v>
      </c>
      <c r="BD14">
        <v>21.17</v>
      </c>
      <c r="BE14">
        <v>3.47</v>
      </c>
      <c r="BF14">
        <v>0.77</v>
      </c>
      <c r="BG14">
        <v>1.86</v>
      </c>
      <c r="BH14">
        <v>5.0999999999999996</v>
      </c>
      <c r="BI14">
        <v>6.59</v>
      </c>
      <c r="BJ14">
        <v>2.73</v>
      </c>
      <c r="BK14">
        <v>2.48</v>
      </c>
      <c r="BL14">
        <v>1.21</v>
      </c>
      <c r="BM14">
        <v>0</v>
      </c>
      <c r="BN14">
        <v>0.47</v>
      </c>
      <c r="BO14">
        <v>13.68</v>
      </c>
      <c r="BP14">
        <v>3.62</v>
      </c>
      <c r="BQ14">
        <v>4.1399999999999997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68.669999999999973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183.076054</v>
      </c>
      <c r="L15">
        <v>533.43016</v>
      </c>
      <c r="M15">
        <v>44.62</v>
      </c>
      <c r="N15">
        <v>114.58125</v>
      </c>
      <c r="O15">
        <v>57.578715000000003</v>
      </c>
      <c r="P15">
        <v>121.819875</v>
      </c>
      <c r="Q15">
        <v>21.165400000000002</v>
      </c>
      <c r="R15">
        <v>41.118397000000002</v>
      </c>
      <c r="S15">
        <v>25.598396999999999</v>
      </c>
      <c r="T15">
        <v>0</v>
      </c>
      <c r="U15">
        <v>338.50574999999998</v>
      </c>
      <c r="V15">
        <v>20.1081</v>
      </c>
      <c r="W15">
        <v>33.755330999999998</v>
      </c>
      <c r="X15">
        <v>143.09015600000001</v>
      </c>
      <c r="Y15">
        <v>0</v>
      </c>
      <c r="Z15">
        <v>6.3571859999999996</v>
      </c>
      <c r="AA15">
        <v>13.627879</v>
      </c>
      <c r="AB15">
        <v>25.549878</v>
      </c>
      <c r="AC15">
        <v>18.775010000000002</v>
      </c>
      <c r="AD15">
        <v>35.493949000000001</v>
      </c>
      <c r="AE15">
        <v>47.953459000000002</v>
      </c>
      <c r="AF15">
        <v>26.77976</v>
      </c>
      <c r="AG15">
        <v>36.051408000000002</v>
      </c>
      <c r="AH15">
        <v>136.13503800000001</v>
      </c>
      <c r="AI15">
        <v>3.0870250000000001</v>
      </c>
      <c r="AJ15">
        <v>0</v>
      </c>
      <c r="AK15">
        <v>0</v>
      </c>
      <c r="AL15">
        <v>76.983661999999995</v>
      </c>
      <c r="AM15">
        <v>0</v>
      </c>
      <c r="AN15">
        <v>0.81646799999999997</v>
      </c>
      <c r="AO15">
        <v>27.94764</v>
      </c>
      <c r="AP15">
        <v>11.18313</v>
      </c>
      <c r="AQ15">
        <v>60.37668</v>
      </c>
      <c r="AR15">
        <v>32.126399999999997</v>
      </c>
      <c r="AS15">
        <v>20.877503999999998</v>
      </c>
      <c r="AT15">
        <v>14.546896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68.669999999999973</v>
      </c>
      <c r="BA15">
        <f t="shared" si="1"/>
        <v>2341.7865569999994</v>
      </c>
      <c r="BD15">
        <v>21.17</v>
      </c>
      <c r="BE15">
        <v>3.47</v>
      </c>
      <c r="BF15">
        <v>0.77</v>
      </c>
      <c r="BG15">
        <v>1.86</v>
      </c>
      <c r="BH15">
        <v>5.0999999999999996</v>
      </c>
      <c r="BI15">
        <v>6.59</v>
      </c>
      <c r="BJ15">
        <v>2.73</v>
      </c>
      <c r="BK15">
        <v>2.48</v>
      </c>
      <c r="BL15">
        <v>1.21</v>
      </c>
      <c r="BM15">
        <v>0</v>
      </c>
      <c r="BN15">
        <v>0.47</v>
      </c>
      <c r="BO15">
        <v>13.68</v>
      </c>
      <c r="BP15">
        <v>3.62</v>
      </c>
      <c r="BQ15">
        <v>4.1399999999999997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68.669999999999973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183.076054</v>
      </c>
      <c r="L16">
        <v>528.58015999999998</v>
      </c>
      <c r="M16">
        <v>44.62</v>
      </c>
      <c r="N16">
        <v>114.58125</v>
      </c>
      <c r="O16">
        <v>57.578715000000003</v>
      </c>
      <c r="P16">
        <v>121.819875</v>
      </c>
      <c r="Q16">
        <v>21.165400000000002</v>
      </c>
      <c r="R16">
        <v>41.118397000000002</v>
      </c>
      <c r="S16">
        <v>25.598396999999999</v>
      </c>
      <c r="T16">
        <v>0</v>
      </c>
      <c r="U16">
        <v>338.50574999999998</v>
      </c>
      <c r="V16">
        <v>20.1081</v>
      </c>
      <c r="W16">
        <v>33.755330999999998</v>
      </c>
      <c r="X16">
        <v>143.09015600000001</v>
      </c>
      <c r="Y16">
        <v>0</v>
      </c>
      <c r="Z16">
        <v>6.3571859999999996</v>
      </c>
      <c r="AA16">
        <v>13.627879</v>
      </c>
      <c r="AB16">
        <v>25.549878</v>
      </c>
      <c r="AC16">
        <v>18.775010000000002</v>
      </c>
      <c r="AD16">
        <v>35.493949000000001</v>
      </c>
      <c r="AE16">
        <v>47.953459000000002</v>
      </c>
      <c r="AF16">
        <v>26.77976</v>
      </c>
      <c r="AG16">
        <v>36.051408000000002</v>
      </c>
      <c r="AH16">
        <v>136.13503800000001</v>
      </c>
      <c r="AI16">
        <v>3.0870250000000001</v>
      </c>
      <c r="AJ16">
        <v>0</v>
      </c>
      <c r="AK16">
        <v>0</v>
      </c>
      <c r="AL16">
        <v>76.983661999999995</v>
      </c>
      <c r="AM16">
        <v>0</v>
      </c>
      <c r="AN16">
        <v>0.81646799999999997</v>
      </c>
      <c r="AO16">
        <v>27.94764</v>
      </c>
      <c r="AP16">
        <v>11.18313</v>
      </c>
      <c r="AQ16">
        <v>60.37668</v>
      </c>
      <c r="AR16">
        <v>32.126399999999997</v>
      </c>
      <c r="AS16">
        <v>20.877503999999998</v>
      </c>
      <c r="AT16">
        <v>10.381332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68.669999999999973</v>
      </c>
      <c r="BA16">
        <f t="shared" si="1"/>
        <v>2332.7709929999996</v>
      </c>
      <c r="BD16">
        <v>21.17</v>
      </c>
      <c r="BE16">
        <v>3.47</v>
      </c>
      <c r="BF16">
        <v>0.77</v>
      </c>
      <c r="BG16">
        <v>1.86</v>
      </c>
      <c r="BH16">
        <v>5.0999999999999996</v>
      </c>
      <c r="BI16">
        <v>6.59</v>
      </c>
      <c r="BJ16">
        <v>2.73</v>
      </c>
      <c r="BK16">
        <v>2.48</v>
      </c>
      <c r="BL16">
        <v>1.21</v>
      </c>
      <c r="BM16">
        <v>0</v>
      </c>
      <c r="BN16">
        <v>0.47</v>
      </c>
      <c r="BO16">
        <v>13.68</v>
      </c>
      <c r="BP16">
        <v>3.62</v>
      </c>
      <c r="BQ16">
        <v>4.1399999999999997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68.669999999999973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172.614216</v>
      </c>
      <c r="L17">
        <v>528.58015999999998</v>
      </c>
      <c r="M17">
        <v>44.62</v>
      </c>
      <c r="N17">
        <v>114.58125</v>
      </c>
      <c r="O17">
        <v>57.578715000000003</v>
      </c>
      <c r="P17">
        <v>121.819875</v>
      </c>
      <c r="Q17">
        <v>17.729368999999998</v>
      </c>
      <c r="R17">
        <v>35.52431</v>
      </c>
      <c r="S17">
        <v>22.00639</v>
      </c>
      <c r="T17">
        <v>0</v>
      </c>
      <c r="U17">
        <v>338.50574999999998</v>
      </c>
      <c r="V17">
        <v>20.1081</v>
      </c>
      <c r="W17">
        <v>33.755330999999998</v>
      </c>
      <c r="X17">
        <v>143.09015600000001</v>
      </c>
      <c r="Y17">
        <v>0</v>
      </c>
      <c r="Z17">
        <v>6.3571859999999996</v>
      </c>
      <c r="AA17">
        <v>13.627879</v>
      </c>
      <c r="AB17">
        <v>25.549878</v>
      </c>
      <c r="AC17">
        <v>18.775010000000002</v>
      </c>
      <c r="AD17">
        <v>35.493949000000001</v>
      </c>
      <c r="AE17">
        <v>47.953459000000002</v>
      </c>
      <c r="AF17">
        <v>26.77976</v>
      </c>
      <c r="AG17">
        <v>36.051408000000002</v>
      </c>
      <c r="AH17">
        <v>136.13503800000001</v>
      </c>
      <c r="AI17">
        <v>3.0870250000000001</v>
      </c>
      <c r="AJ17">
        <v>0</v>
      </c>
      <c r="AK17">
        <v>0</v>
      </c>
      <c r="AL17">
        <v>76.983661999999995</v>
      </c>
      <c r="AM17">
        <v>0</v>
      </c>
      <c r="AN17">
        <v>0.81646799999999997</v>
      </c>
      <c r="AO17">
        <v>27.94764</v>
      </c>
      <c r="AP17">
        <v>11.18313</v>
      </c>
      <c r="AQ17">
        <v>60.37668</v>
      </c>
      <c r="AR17">
        <v>32.126399999999997</v>
      </c>
      <c r="AS17">
        <v>20.877503999999998</v>
      </c>
      <c r="AT17">
        <v>14.546896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68.669999999999973</v>
      </c>
      <c r="BA17">
        <f t="shared" si="1"/>
        <v>2313.852593999999</v>
      </c>
      <c r="BD17">
        <v>21.17</v>
      </c>
      <c r="BE17">
        <v>3.47</v>
      </c>
      <c r="BF17">
        <v>0.77</v>
      </c>
      <c r="BG17">
        <v>1.86</v>
      </c>
      <c r="BH17">
        <v>5.0999999999999996</v>
      </c>
      <c r="BI17">
        <v>6.59</v>
      </c>
      <c r="BJ17">
        <v>2.73</v>
      </c>
      <c r="BK17">
        <v>2.48</v>
      </c>
      <c r="BL17">
        <v>1.21</v>
      </c>
      <c r="BM17">
        <v>0</v>
      </c>
      <c r="BN17">
        <v>0.47</v>
      </c>
      <c r="BO17">
        <v>13.68</v>
      </c>
      <c r="BP17">
        <v>3.62</v>
      </c>
      <c r="BQ17">
        <v>4.1399999999999997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68.669999999999973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162.91421600000001</v>
      </c>
      <c r="L18">
        <v>528.58015999999998</v>
      </c>
      <c r="M18">
        <v>44.62</v>
      </c>
      <c r="N18">
        <v>114.58125</v>
      </c>
      <c r="O18">
        <v>57.578715000000003</v>
      </c>
      <c r="P18">
        <v>121.819875</v>
      </c>
      <c r="Q18">
        <v>17.729368999999998</v>
      </c>
      <c r="R18">
        <v>35.52431</v>
      </c>
      <c r="S18">
        <v>22.00639</v>
      </c>
      <c r="T18">
        <v>0</v>
      </c>
      <c r="U18">
        <v>338.50574999999998</v>
      </c>
      <c r="V18">
        <v>20.1081</v>
      </c>
      <c r="W18">
        <v>33.755330999999998</v>
      </c>
      <c r="X18">
        <v>143.09015600000001</v>
      </c>
      <c r="Y18">
        <v>0</v>
      </c>
      <c r="Z18">
        <v>6.3571859999999996</v>
      </c>
      <c r="AA18">
        <v>13.627879</v>
      </c>
      <c r="AB18">
        <v>25.549878</v>
      </c>
      <c r="AC18">
        <v>18.775010000000002</v>
      </c>
      <c r="AD18">
        <v>35.493949000000001</v>
      </c>
      <c r="AE18">
        <v>47.953459000000002</v>
      </c>
      <c r="AF18">
        <v>26.77976</v>
      </c>
      <c r="AG18">
        <v>36.051408000000002</v>
      </c>
      <c r="AH18">
        <v>136.13503800000001</v>
      </c>
      <c r="AI18">
        <v>13.58291</v>
      </c>
      <c r="AJ18">
        <v>0</v>
      </c>
      <c r="AK18">
        <v>0</v>
      </c>
      <c r="AL18">
        <v>76.983661999999995</v>
      </c>
      <c r="AM18">
        <v>0</v>
      </c>
      <c r="AN18">
        <v>0.81646799999999997</v>
      </c>
      <c r="AO18">
        <v>27.94764</v>
      </c>
      <c r="AP18">
        <v>11.18313</v>
      </c>
      <c r="AQ18">
        <v>60.37668</v>
      </c>
      <c r="AR18">
        <v>32.126399999999997</v>
      </c>
      <c r="AS18">
        <v>20.877503999999998</v>
      </c>
      <c r="AT18">
        <v>14.546896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68.669999999999973</v>
      </c>
      <c r="BA18">
        <f t="shared" si="1"/>
        <v>2314.6484789999995</v>
      </c>
      <c r="BD18">
        <v>21.17</v>
      </c>
      <c r="BE18">
        <v>3.47</v>
      </c>
      <c r="BF18">
        <v>0.77</v>
      </c>
      <c r="BG18">
        <v>1.86</v>
      </c>
      <c r="BH18">
        <v>5.0999999999999996</v>
      </c>
      <c r="BI18">
        <v>6.59</v>
      </c>
      <c r="BJ18">
        <v>2.73</v>
      </c>
      <c r="BK18">
        <v>2.48</v>
      </c>
      <c r="BL18">
        <v>1.21</v>
      </c>
      <c r="BM18">
        <v>0</v>
      </c>
      <c r="BN18">
        <v>0.47</v>
      </c>
      <c r="BO18">
        <v>13.68</v>
      </c>
      <c r="BP18">
        <v>3.62</v>
      </c>
      <c r="BQ18">
        <v>4.1399999999999997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68.669999999999973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162.91421600000001</v>
      </c>
      <c r="L19">
        <v>508.28</v>
      </c>
      <c r="M19">
        <v>44.62</v>
      </c>
      <c r="N19">
        <v>114.58125</v>
      </c>
      <c r="O19">
        <v>57.578715000000003</v>
      </c>
      <c r="P19">
        <v>121.819875</v>
      </c>
      <c r="Q19">
        <v>17.729368999999998</v>
      </c>
      <c r="R19">
        <v>35.52431</v>
      </c>
      <c r="S19">
        <v>22.00639</v>
      </c>
      <c r="T19">
        <v>0</v>
      </c>
      <c r="U19">
        <v>338.50574999999998</v>
      </c>
      <c r="V19">
        <v>20.1081</v>
      </c>
      <c r="W19">
        <v>33.755330999999998</v>
      </c>
      <c r="X19">
        <v>143.09015600000001</v>
      </c>
      <c r="Y19">
        <v>0</v>
      </c>
      <c r="Z19">
        <v>6.3571859999999996</v>
      </c>
      <c r="AA19">
        <v>13.627879</v>
      </c>
      <c r="AB19">
        <v>25.549878</v>
      </c>
      <c r="AC19">
        <v>18.775010000000002</v>
      </c>
      <c r="AD19">
        <v>35.493949000000001</v>
      </c>
      <c r="AE19">
        <v>47.953459000000002</v>
      </c>
      <c r="AF19">
        <v>26.77976</v>
      </c>
      <c r="AG19">
        <v>36.051408000000002</v>
      </c>
      <c r="AH19">
        <v>136.13503800000001</v>
      </c>
      <c r="AI19">
        <v>13.58291</v>
      </c>
      <c r="AJ19">
        <v>0</v>
      </c>
      <c r="AK19">
        <v>0</v>
      </c>
      <c r="AL19">
        <v>76.983661999999995</v>
      </c>
      <c r="AM19">
        <v>0</v>
      </c>
      <c r="AN19">
        <v>0.81646799999999997</v>
      </c>
      <c r="AO19">
        <v>27.94764</v>
      </c>
      <c r="AP19">
        <v>11.18313</v>
      </c>
      <c r="AQ19">
        <v>60.37668</v>
      </c>
      <c r="AR19">
        <v>32.126399999999997</v>
      </c>
      <c r="AS19">
        <v>20.877503999999998</v>
      </c>
      <c r="AT19">
        <v>14.546896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68.669999999999973</v>
      </c>
      <c r="BA19">
        <f t="shared" si="1"/>
        <v>2294.3483189999997</v>
      </c>
      <c r="BD19">
        <v>21.17</v>
      </c>
      <c r="BE19">
        <v>3.47</v>
      </c>
      <c r="BF19">
        <v>0.77</v>
      </c>
      <c r="BG19">
        <v>1.86</v>
      </c>
      <c r="BH19">
        <v>5.0999999999999996</v>
      </c>
      <c r="BI19">
        <v>6.59</v>
      </c>
      <c r="BJ19">
        <v>2.73</v>
      </c>
      <c r="BK19">
        <v>2.48</v>
      </c>
      <c r="BL19">
        <v>1.21</v>
      </c>
      <c r="BM19">
        <v>0</v>
      </c>
      <c r="BN19">
        <v>0.47</v>
      </c>
      <c r="BO19">
        <v>13.68</v>
      </c>
      <c r="BP19">
        <v>3.62</v>
      </c>
      <c r="BQ19">
        <v>4.1399999999999997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68.669999999999973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162.91421600000001</v>
      </c>
      <c r="L20">
        <v>479.18</v>
      </c>
      <c r="M20">
        <v>44.62</v>
      </c>
      <c r="N20">
        <v>114.58125</v>
      </c>
      <c r="O20">
        <v>57.578715000000003</v>
      </c>
      <c r="P20">
        <v>121.819875</v>
      </c>
      <c r="Q20">
        <v>17.729368999999998</v>
      </c>
      <c r="R20">
        <v>35.52431</v>
      </c>
      <c r="S20">
        <v>22.00639</v>
      </c>
      <c r="T20">
        <v>0</v>
      </c>
      <c r="U20">
        <v>338.50574999999998</v>
      </c>
      <c r="V20">
        <v>20.1081</v>
      </c>
      <c r="W20">
        <v>33.755330999999998</v>
      </c>
      <c r="X20">
        <v>143.09015600000001</v>
      </c>
      <c r="Y20">
        <v>0</v>
      </c>
      <c r="Z20">
        <v>6.3571859999999996</v>
      </c>
      <c r="AA20">
        <v>13.627879</v>
      </c>
      <c r="AB20">
        <v>25.549878</v>
      </c>
      <c r="AC20">
        <v>18.775010000000002</v>
      </c>
      <c r="AD20">
        <v>35.493949000000001</v>
      </c>
      <c r="AE20">
        <v>47.953459000000002</v>
      </c>
      <c r="AF20">
        <v>26.77976</v>
      </c>
      <c r="AG20">
        <v>36.051408000000002</v>
      </c>
      <c r="AH20">
        <v>136.13503800000001</v>
      </c>
      <c r="AI20">
        <v>3.0870250000000001</v>
      </c>
      <c r="AJ20">
        <v>0</v>
      </c>
      <c r="AK20">
        <v>0</v>
      </c>
      <c r="AL20">
        <v>76.983661999999995</v>
      </c>
      <c r="AM20">
        <v>0</v>
      </c>
      <c r="AN20">
        <v>0.81646799999999997</v>
      </c>
      <c r="AO20">
        <v>27.94764</v>
      </c>
      <c r="AP20">
        <v>11.18313</v>
      </c>
      <c r="AQ20">
        <v>60.37668</v>
      </c>
      <c r="AR20">
        <v>32.126399999999997</v>
      </c>
      <c r="AS20">
        <v>20.877503999999998</v>
      </c>
      <c r="AT20">
        <v>14.546896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68.669999999999973</v>
      </c>
      <c r="BA20">
        <f t="shared" si="1"/>
        <v>2254.752434</v>
      </c>
      <c r="BD20">
        <v>21.17</v>
      </c>
      <c r="BE20">
        <v>3.47</v>
      </c>
      <c r="BF20">
        <v>0.77</v>
      </c>
      <c r="BG20">
        <v>1.86</v>
      </c>
      <c r="BH20">
        <v>5.0999999999999996</v>
      </c>
      <c r="BI20">
        <v>6.59</v>
      </c>
      <c r="BJ20">
        <v>2.73</v>
      </c>
      <c r="BK20">
        <v>2.48</v>
      </c>
      <c r="BL20">
        <v>1.21</v>
      </c>
      <c r="BM20">
        <v>0</v>
      </c>
      <c r="BN20">
        <v>0.47</v>
      </c>
      <c r="BO20">
        <v>13.68</v>
      </c>
      <c r="BP20">
        <v>3.62</v>
      </c>
      <c r="BQ20">
        <v>4.1399999999999997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68.669999999999973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162.91421600000001</v>
      </c>
      <c r="L21">
        <v>459.78</v>
      </c>
      <c r="M21">
        <v>44.62</v>
      </c>
      <c r="N21">
        <v>114.58125</v>
      </c>
      <c r="O21">
        <v>57.578715000000003</v>
      </c>
      <c r="P21">
        <v>121.819875</v>
      </c>
      <c r="Q21">
        <v>17.729368999999998</v>
      </c>
      <c r="R21">
        <v>35.52431</v>
      </c>
      <c r="S21">
        <v>22.00639</v>
      </c>
      <c r="T21">
        <v>0</v>
      </c>
      <c r="U21">
        <v>338.50574999999998</v>
      </c>
      <c r="V21">
        <v>20.1081</v>
      </c>
      <c r="W21">
        <v>33.755330999999998</v>
      </c>
      <c r="X21">
        <v>143.09015600000001</v>
      </c>
      <c r="Y21">
        <v>0</v>
      </c>
      <c r="Z21">
        <v>6.3571859999999996</v>
      </c>
      <c r="AA21">
        <v>13.627879</v>
      </c>
      <c r="AB21">
        <v>25.549878</v>
      </c>
      <c r="AC21">
        <v>18.775010000000002</v>
      </c>
      <c r="AD21">
        <v>35.493949000000001</v>
      </c>
      <c r="AE21">
        <v>47.953459000000002</v>
      </c>
      <c r="AF21">
        <v>26.77976</v>
      </c>
      <c r="AG21">
        <v>36.051408000000002</v>
      </c>
      <c r="AH21">
        <v>136.13503800000001</v>
      </c>
      <c r="AI21">
        <v>3.0870250000000001</v>
      </c>
      <c r="AJ21">
        <v>0</v>
      </c>
      <c r="AK21">
        <v>0</v>
      </c>
      <c r="AL21">
        <v>76.983661999999995</v>
      </c>
      <c r="AM21">
        <v>0</v>
      </c>
      <c r="AN21">
        <v>0.81646799999999997</v>
      </c>
      <c r="AO21">
        <v>27.94764</v>
      </c>
      <c r="AP21">
        <v>11.18313</v>
      </c>
      <c r="AQ21">
        <v>60.37668</v>
      </c>
      <c r="AR21">
        <v>32.126399999999997</v>
      </c>
      <c r="AS21">
        <v>20.877503999999998</v>
      </c>
      <c r="AT21">
        <v>14.546896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68.249999999999972</v>
      </c>
      <c r="BA21">
        <f t="shared" si="1"/>
        <v>2234.9324339999998</v>
      </c>
      <c r="BD21">
        <v>21.17</v>
      </c>
      <c r="BE21">
        <v>3.47</v>
      </c>
      <c r="BF21">
        <v>0.77</v>
      </c>
      <c r="BG21">
        <v>1.86</v>
      </c>
      <c r="BH21">
        <v>5.0999999999999996</v>
      </c>
      <c r="BI21">
        <v>6.59</v>
      </c>
      <c r="BJ21">
        <v>2.73</v>
      </c>
      <c r="BK21">
        <v>2.48</v>
      </c>
      <c r="BL21">
        <v>0.79</v>
      </c>
      <c r="BM21">
        <v>0</v>
      </c>
      <c r="BN21">
        <v>0.47</v>
      </c>
      <c r="BO21">
        <v>13.68</v>
      </c>
      <c r="BP21">
        <v>3.62</v>
      </c>
      <c r="BQ21">
        <v>4.1399999999999997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68.249999999999972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162.91421600000001</v>
      </c>
      <c r="L22">
        <v>450.08</v>
      </c>
      <c r="M22">
        <v>44.62</v>
      </c>
      <c r="N22">
        <v>114.58125</v>
      </c>
      <c r="O22">
        <v>57.578715000000003</v>
      </c>
      <c r="P22">
        <v>121.819875</v>
      </c>
      <c r="Q22">
        <v>17.729368999999998</v>
      </c>
      <c r="R22">
        <v>35.52431</v>
      </c>
      <c r="S22">
        <v>22.00639</v>
      </c>
      <c r="T22">
        <v>0</v>
      </c>
      <c r="U22">
        <v>338.50574999999998</v>
      </c>
      <c r="V22">
        <v>20.1081</v>
      </c>
      <c r="W22">
        <v>33.755330999999998</v>
      </c>
      <c r="X22">
        <v>143.09015600000001</v>
      </c>
      <c r="Y22">
        <v>0</v>
      </c>
      <c r="Z22">
        <v>6.3571859999999996</v>
      </c>
      <c r="AA22">
        <v>13.563510000000001</v>
      </c>
      <c r="AB22">
        <v>25.549878</v>
      </c>
      <c r="AC22">
        <v>18.775010000000002</v>
      </c>
      <c r="AD22">
        <v>35.493949000000001</v>
      </c>
      <c r="AE22">
        <v>47.953459000000002</v>
      </c>
      <c r="AF22">
        <v>26.77976</v>
      </c>
      <c r="AG22">
        <v>36.051408000000002</v>
      </c>
      <c r="AH22">
        <v>136.13503800000001</v>
      </c>
      <c r="AI22">
        <v>3.0870250000000001</v>
      </c>
      <c r="AJ22">
        <v>0</v>
      </c>
      <c r="AK22">
        <v>0</v>
      </c>
      <c r="AL22">
        <v>76.983661999999995</v>
      </c>
      <c r="AM22">
        <v>0</v>
      </c>
      <c r="AN22">
        <v>0.81646799999999997</v>
      </c>
      <c r="AO22">
        <v>27.94764</v>
      </c>
      <c r="AP22">
        <v>11.18313</v>
      </c>
      <c r="AQ22">
        <v>60.37668</v>
      </c>
      <c r="AR22">
        <v>32.126399999999997</v>
      </c>
      <c r="AS22">
        <v>20.877503999999998</v>
      </c>
      <c r="AT22">
        <v>14.546896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68.249999999999972</v>
      </c>
      <c r="BA22">
        <f t="shared" si="1"/>
        <v>2225.1680649999998</v>
      </c>
      <c r="BD22">
        <v>21.17</v>
      </c>
      <c r="BE22">
        <v>3.47</v>
      </c>
      <c r="BF22">
        <v>0.77</v>
      </c>
      <c r="BG22">
        <v>1.86</v>
      </c>
      <c r="BH22">
        <v>5.0999999999999996</v>
      </c>
      <c r="BI22">
        <v>6.59</v>
      </c>
      <c r="BJ22">
        <v>2.73</v>
      </c>
      <c r="BK22">
        <v>2.48</v>
      </c>
      <c r="BL22">
        <v>0.79</v>
      </c>
      <c r="BM22">
        <v>0</v>
      </c>
      <c r="BN22">
        <v>0.47</v>
      </c>
      <c r="BO22">
        <v>13.68</v>
      </c>
      <c r="BP22">
        <v>3.62</v>
      </c>
      <c r="BQ22">
        <v>4.1399999999999997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68.249999999999972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143.514216</v>
      </c>
      <c r="L23">
        <v>430.68</v>
      </c>
      <c r="M23">
        <v>44.62</v>
      </c>
      <c r="N23">
        <v>114.58125</v>
      </c>
      <c r="O23">
        <v>57.578715000000003</v>
      </c>
      <c r="P23">
        <v>121.819875</v>
      </c>
      <c r="Q23">
        <v>17.729368999999998</v>
      </c>
      <c r="R23">
        <v>35.52431</v>
      </c>
      <c r="S23">
        <v>22.00639</v>
      </c>
      <c r="T23">
        <v>0</v>
      </c>
      <c r="U23">
        <v>338.50574999999998</v>
      </c>
      <c r="V23">
        <v>20.1081</v>
      </c>
      <c r="W23">
        <v>33.755330999999998</v>
      </c>
      <c r="X23">
        <v>143.09015600000001</v>
      </c>
      <c r="Y23">
        <v>0</v>
      </c>
      <c r="Z23">
        <v>6.3571859999999996</v>
      </c>
      <c r="AA23">
        <v>27.20365</v>
      </c>
      <c r="AB23">
        <v>25.549878</v>
      </c>
      <c r="AC23">
        <v>18.775010000000002</v>
      </c>
      <c r="AD23">
        <v>35.493949000000001</v>
      </c>
      <c r="AE23">
        <v>47.953459000000002</v>
      </c>
      <c r="AF23">
        <v>26.77976</v>
      </c>
      <c r="AG23">
        <v>36.051408000000002</v>
      </c>
      <c r="AH23">
        <v>136.13503800000001</v>
      </c>
      <c r="AI23">
        <v>3.0870250000000001</v>
      </c>
      <c r="AJ23">
        <v>0</v>
      </c>
      <c r="AK23">
        <v>0</v>
      </c>
      <c r="AL23">
        <v>76.983661999999995</v>
      </c>
      <c r="AM23">
        <v>0</v>
      </c>
      <c r="AN23">
        <v>0.81646799999999997</v>
      </c>
      <c r="AO23">
        <v>27.94764</v>
      </c>
      <c r="AP23">
        <v>11.18313</v>
      </c>
      <c r="AQ23">
        <v>60.37668</v>
      </c>
      <c r="AR23">
        <v>51.402239999999999</v>
      </c>
      <c r="AS23">
        <v>31.577224999999999</v>
      </c>
      <c r="AT23">
        <v>14.546896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68.249999999999972</v>
      </c>
      <c r="BA23">
        <f t="shared" si="1"/>
        <v>2229.9837659999994</v>
      </c>
      <c r="BD23">
        <v>21.17</v>
      </c>
      <c r="BE23">
        <v>3.47</v>
      </c>
      <c r="BF23">
        <v>0.77</v>
      </c>
      <c r="BG23">
        <v>1.86</v>
      </c>
      <c r="BH23">
        <v>5.0999999999999996</v>
      </c>
      <c r="BI23">
        <v>6.59</v>
      </c>
      <c r="BJ23">
        <v>2.73</v>
      </c>
      <c r="BK23">
        <v>2.48</v>
      </c>
      <c r="BL23">
        <v>0.79</v>
      </c>
      <c r="BM23">
        <v>0</v>
      </c>
      <c r="BN23">
        <v>0.47</v>
      </c>
      <c r="BO23">
        <v>13.68</v>
      </c>
      <c r="BP23">
        <v>3.62</v>
      </c>
      <c r="BQ23">
        <v>4.1399999999999997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68.249999999999972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143.514216</v>
      </c>
      <c r="L24">
        <v>391.88</v>
      </c>
      <c r="M24">
        <v>44.62</v>
      </c>
      <c r="N24">
        <v>114.58125</v>
      </c>
      <c r="O24">
        <v>57.578715000000003</v>
      </c>
      <c r="P24">
        <v>121.819875</v>
      </c>
      <c r="Q24">
        <v>17.729368999999998</v>
      </c>
      <c r="R24">
        <v>35.52431</v>
      </c>
      <c r="S24">
        <v>22.00639</v>
      </c>
      <c r="T24">
        <v>0</v>
      </c>
      <c r="U24">
        <v>338.50574999999998</v>
      </c>
      <c r="V24">
        <v>20.1081</v>
      </c>
      <c r="W24">
        <v>33.755330999999998</v>
      </c>
      <c r="X24">
        <v>143.09015600000001</v>
      </c>
      <c r="Y24">
        <v>0</v>
      </c>
      <c r="Z24">
        <v>6.3571859999999996</v>
      </c>
      <c r="AA24">
        <v>26.054200000000002</v>
      </c>
      <c r="AB24">
        <v>25.549878</v>
      </c>
      <c r="AC24">
        <v>18.775010000000002</v>
      </c>
      <c r="AD24">
        <v>35.493949000000001</v>
      </c>
      <c r="AE24">
        <v>47.953459000000002</v>
      </c>
      <c r="AF24">
        <v>26.77976</v>
      </c>
      <c r="AG24">
        <v>36.051408000000002</v>
      </c>
      <c r="AH24">
        <v>136.13503800000001</v>
      </c>
      <c r="AI24">
        <v>3.0870250000000001</v>
      </c>
      <c r="AJ24">
        <v>0</v>
      </c>
      <c r="AK24">
        <v>0</v>
      </c>
      <c r="AL24">
        <v>76.983661999999995</v>
      </c>
      <c r="AM24">
        <v>0</v>
      </c>
      <c r="AN24">
        <v>0.81646799999999997</v>
      </c>
      <c r="AO24">
        <v>27.94764</v>
      </c>
      <c r="AP24">
        <v>11.18313</v>
      </c>
      <c r="AQ24">
        <v>60.37668</v>
      </c>
      <c r="AR24">
        <v>51.402239999999999</v>
      </c>
      <c r="AS24">
        <v>31.577224999999999</v>
      </c>
      <c r="AT24">
        <v>14.546896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68.249999999999972</v>
      </c>
      <c r="BA24">
        <f t="shared" si="1"/>
        <v>2190.0343160000002</v>
      </c>
      <c r="BD24">
        <v>21.17</v>
      </c>
      <c r="BE24">
        <v>3.47</v>
      </c>
      <c r="BF24">
        <v>0.77</v>
      </c>
      <c r="BG24">
        <v>1.86</v>
      </c>
      <c r="BH24">
        <v>5.0999999999999996</v>
      </c>
      <c r="BI24">
        <v>6.59</v>
      </c>
      <c r="BJ24">
        <v>2.73</v>
      </c>
      <c r="BK24">
        <v>2.48</v>
      </c>
      <c r="BL24">
        <v>0.79</v>
      </c>
      <c r="BM24">
        <v>0</v>
      </c>
      <c r="BN24">
        <v>0.47</v>
      </c>
      <c r="BO24">
        <v>13.68</v>
      </c>
      <c r="BP24">
        <v>3.62</v>
      </c>
      <c r="BQ24">
        <v>4.1399999999999997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68.249999999999972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143.514216</v>
      </c>
      <c r="L25">
        <v>372.48</v>
      </c>
      <c r="M25">
        <v>44.62</v>
      </c>
      <c r="N25">
        <v>114.58125</v>
      </c>
      <c r="O25">
        <v>57.578715000000003</v>
      </c>
      <c r="P25">
        <v>121.819875</v>
      </c>
      <c r="Q25">
        <v>17.729368999999998</v>
      </c>
      <c r="R25">
        <v>35.52431</v>
      </c>
      <c r="S25">
        <v>22.00639</v>
      </c>
      <c r="T25">
        <v>0</v>
      </c>
      <c r="U25">
        <v>338.50574999999998</v>
      </c>
      <c r="V25">
        <v>20.1081</v>
      </c>
      <c r="W25">
        <v>33.755330999999998</v>
      </c>
      <c r="X25">
        <v>143.09015600000001</v>
      </c>
      <c r="Y25">
        <v>0</v>
      </c>
      <c r="Z25">
        <v>6.3571859999999996</v>
      </c>
      <c r="AA25">
        <v>26.054200000000002</v>
      </c>
      <c r="AB25">
        <v>25.549878</v>
      </c>
      <c r="AC25">
        <v>18.775010000000002</v>
      </c>
      <c r="AD25">
        <v>35.493949000000001</v>
      </c>
      <c r="AE25">
        <v>47.953459000000002</v>
      </c>
      <c r="AF25">
        <v>26.77976</v>
      </c>
      <c r="AG25">
        <v>36.051408000000002</v>
      </c>
      <c r="AH25">
        <v>136.13503800000001</v>
      </c>
      <c r="AI25">
        <v>3.0870250000000001</v>
      </c>
      <c r="AJ25">
        <v>0</v>
      </c>
      <c r="AK25">
        <v>0</v>
      </c>
      <c r="AL25">
        <v>76.983661999999995</v>
      </c>
      <c r="AM25">
        <v>0</v>
      </c>
      <c r="AN25">
        <v>0.81646799999999997</v>
      </c>
      <c r="AO25">
        <v>27.94764</v>
      </c>
      <c r="AP25">
        <v>11.18313</v>
      </c>
      <c r="AQ25">
        <v>60.37668</v>
      </c>
      <c r="AR25">
        <v>25.70112</v>
      </c>
      <c r="AS25">
        <v>31.577224999999999</v>
      </c>
      <c r="AT25">
        <v>14.546896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68.249999999999972</v>
      </c>
      <c r="BA25">
        <f t="shared" si="1"/>
        <v>2144.933196</v>
      </c>
      <c r="BD25">
        <v>21.17</v>
      </c>
      <c r="BE25">
        <v>3.47</v>
      </c>
      <c r="BF25">
        <v>0.77</v>
      </c>
      <c r="BG25">
        <v>1.86</v>
      </c>
      <c r="BH25">
        <v>5.0999999999999996</v>
      </c>
      <c r="BI25">
        <v>6.59</v>
      </c>
      <c r="BJ25">
        <v>2.73</v>
      </c>
      <c r="BK25">
        <v>2.48</v>
      </c>
      <c r="BL25">
        <v>0.79</v>
      </c>
      <c r="BM25">
        <v>0</v>
      </c>
      <c r="BN25">
        <v>0.47</v>
      </c>
      <c r="BO25">
        <v>13.68</v>
      </c>
      <c r="BP25">
        <v>3.62</v>
      </c>
      <c r="BQ25">
        <v>4.1399999999999997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68.249999999999972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179.202359</v>
      </c>
      <c r="L26">
        <v>421.95</v>
      </c>
      <c r="M26">
        <v>44.62</v>
      </c>
      <c r="N26">
        <v>114.58125</v>
      </c>
      <c r="O26">
        <v>57.578715000000003</v>
      </c>
      <c r="P26">
        <v>121.819875</v>
      </c>
      <c r="Q26">
        <v>20.639368999999999</v>
      </c>
      <c r="R26">
        <v>40.374310000000001</v>
      </c>
      <c r="S26">
        <v>25.598396999999999</v>
      </c>
      <c r="T26">
        <v>0</v>
      </c>
      <c r="U26">
        <v>338.50574999999998</v>
      </c>
      <c r="V26">
        <v>20.1081</v>
      </c>
      <c r="W26">
        <v>33.755330999999998</v>
      </c>
      <c r="X26">
        <v>143.09015600000001</v>
      </c>
      <c r="Y26">
        <v>0</v>
      </c>
      <c r="Z26">
        <v>6.3571859999999996</v>
      </c>
      <c r="AA26">
        <v>26.054200000000002</v>
      </c>
      <c r="AB26">
        <v>25.549878</v>
      </c>
      <c r="AC26">
        <v>18.775010000000002</v>
      </c>
      <c r="AD26">
        <v>35.493949000000001</v>
      </c>
      <c r="AE26">
        <v>47.953459000000002</v>
      </c>
      <c r="AF26">
        <v>26.77976</v>
      </c>
      <c r="AG26">
        <v>36.051408000000002</v>
      </c>
      <c r="AH26">
        <v>136.13503800000001</v>
      </c>
      <c r="AI26">
        <v>6.1740500000000003</v>
      </c>
      <c r="AJ26">
        <v>0</v>
      </c>
      <c r="AK26">
        <v>0</v>
      </c>
      <c r="AL26">
        <v>76.983661999999995</v>
      </c>
      <c r="AM26">
        <v>0</v>
      </c>
      <c r="AN26">
        <v>0.81646799999999997</v>
      </c>
      <c r="AO26">
        <v>27.94764</v>
      </c>
      <c r="AP26">
        <v>11.18313</v>
      </c>
      <c r="AQ26">
        <v>60.37668</v>
      </c>
      <c r="AR26">
        <v>25.70112</v>
      </c>
      <c r="AS26">
        <v>20.877503999999998</v>
      </c>
      <c r="AT26">
        <v>14.546896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68.249999999999972</v>
      </c>
      <c r="BA26">
        <f t="shared" si="1"/>
        <v>2233.8306500000003</v>
      </c>
      <c r="BD26">
        <v>21.17</v>
      </c>
      <c r="BE26">
        <v>3.47</v>
      </c>
      <c r="BF26">
        <v>0.77</v>
      </c>
      <c r="BG26">
        <v>1.86</v>
      </c>
      <c r="BH26">
        <v>5.0999999999999996</v>
      </c>
      <c r="BI26">
        <v>6.59</v>
      </c>
      <c r="BJ26">
        <v>2.73</v>
      </c>
      <c r="BK26">
        <v>2.48</v>
      </c>
      <c r="BL26">
        <v>0.79</v>
      </c>
      <c r="BM26">
        <v>0</v>
      </c>
      <c r="BN26">
        <v>0.47</v>
      </c>
      <c r="BO26">
        <v>13.68</v>
      </c>
      <c r="BP26">
        <v>3.62</v>
      </c>
      <c r="BQ26">
        <v>4.1399999999999997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68.249999999999972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179.202359</v>
      </c>
      <c r="L27">
        <v>548.95015999999998</v>
      </c>
      <c r="M27">
        <v>44.62</v>
      </c>
      <c r="N27">
        <v>114.58125</v>
      </c>
      <c r="O27">
        <v>57.578715000000003</v>
      </c>
      <c r="P27">
        <v>121.819875</v>
      </c>
      <c r="Q27">
        <v>20.639368999999999</v>
      </c>
      <c r="R27">
        <v>40.374310000000001</v>
      </c>
      <c r="S27">
        <v>25.598396999999999</v>
      </c>
      <c r="T27">
        <v>0</v>
      </c>
      <c r="U27">
        <v>338.50574999999998</v>
      </c>
      <c r="V27">
        <v>20.1081</v>
      </c>
      <c r="W27">
        <v>33.755330999999998</v>
      </c>
      <c r="X27">
        <v>143.09015600000001</v>
      </c>
      <c r="Y27">
        <v>0</v>
      </c>
      <c r="Z27">
        <v>6.3571859999999996</v>
      </c>
      <c r="AA27">
        <v>26.054200000000002</v>
      </c>
      <c r="AB27">
        <v>25.549878</v>
      </c>
      <c r="AC27">
        <v>18.775010000000002</v>
      </c>
      <c r="AD27">
        <v>35.493949000000001</v>
      </c>
      <c r="AE27">
        <v>47.953459000000002</v>
      </c>
      <c r="AF27">
        <v>26.77976</v>
      </c>
      <c r="AG27">
        <v>36.051408000000002</v>
      </c>
      <c r="AH27">
        <v>136.13503800000001</v>
      </c>
      <c r="AI27">
        <v>6.1740500000000003</v>
      </c>
      <c r="AJ27">
        <v>0</v>
      </c>
      <c r="AK27">
        <v>0</v>
      </c>
      <c r="AL27">
        <v>76.983661999999995</v>
      </c>
      <c r="AM27">
        <v>0</v>
      </c>
      <c r="AN27">
        <v>0.81646799999999997</v>
      </c>
      <c r="AO27">
        <v>27.94764</v>
      </c>
      <c r="AP27">
        <v>11.18313</v>
      </c>
      <c r="AQ27">
        <v>60.37668</v>
      </c>
      <c r="AR27">
        <v>25.70112</v>
      </c>
      <c r="AS27">
        <v>20.877503999999998</v>
      </c>
      <c r="AT27">
        <v>14.546896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68.439999999999984</v>
      </c>
      <c r="BA27">
        <f t="shared" si="1"/>
        <v>2361.0208099999995</v>
      </c>
      <c r="BD27">
        <v>21.17</v>
      </c>
      <c r="BE27">
        <v>3.47</v>
      </c>
      <c r="BF27">
        <v>0.77</v>
      </c>
      <c r="BG27">
        <v>1.92</v>
      </c>
      <c r="BH27">
        <v>5.0999999999999996</v>
      </c>
      <c r="BI27">
        <v>6.59</v>
      </c>
      <c r="BJ27">
        <v>2.73</v>
      </c>
      <c r="BK27">
        <v>2.48</v>
      </c>
      <c r="BL27">
        <v>0.79</v>
      </c>
      <c r="BM27">
        <v>0</v>
      </c>
      <c r="BN27">
        <v>0.48</v>
      </c>
      <c r="BO27">
        <v>13.68</v>
      </c>
      <c r="BP27">
        <v>3.62</v>
      </c>
      <c r="BQ27">
        <v>4.26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68.439999999999984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188.90235899999999</v>
      </c>
      <c r="L28">
        <v>539.25016000000005</v>
      </c>
      <c r="M28">
        <v>44.62</v>
      </c>
      <c r="N28">
        <v>114.58125</v>
      </c>
      <c r="O28">
        <v>57.578715000000003</v>
      </c>
      <c r="P28">
        <v>121.819875</v>
      </c>
      <c r="Q28">
        <v>20.639368999999999</v>
      </c>
      <c r="R28">
        <v>40.374310000000001</v>
      </c>
      <c r="S28">
        <v>25.598396999999999</v>
      </c>
      <c r="T28">
        <v>0</v>
      </c>
      <c r="U28">
        <v>338.50574999999998</v>
      </c>
      <c r="V28">
        <v>20.1081</v>
      </c>
      <c r="W28">
        <v>33.755330999999998</v>
      </c>
      <c r="X28">
        <v>143.09015600000001</v>
      </c>
      <c r="Y28">
        <v>0</v>
      </c>
      <c r="Z28">
        <v>6.3571859999999996</v>
      </c>
      <c r="AA28">
        <v>26.054200000000002</v>
      </c>
      <c r="AB28">
        <v>25.549878</v>
      </c>
      <c r="AC28">
        <v>18.775010000000002</v>
      </c>
      <c r="AD28">
        <v>35.493949000000001</v>
      </c>
      <c r="AE28">
        <v>47.953459000000002</v>
      </c>
      <c r="AF28">
        <v>26.77976</v>
      </c>
      <c r="AG28">
        <v>36.051408000000002</v>
      </c>
      <c r="AH28">
        <v>136.13503800000001</v>
      </c>
      <c r="AI28">
        <v>32.105060000000002</v>
      </c>
      <c r="AJ28">
        <v>0</v>
      </c>
      <c r="AK28">
        <v>0</v>
      </c>
      <c r="AL28">
        <v>76.983661999999995</v>
      </c>
      <c r="AM28">
        <v>0</v>
      </c>
      <c r="AN28">
        <v>0.81646799999999997</v>
      </c>
      <c r="AO28">
        <v>27.94764</v>
      </c>
      <c r="AP28">
        <v>11.18313</v>
      </c>
      <c r="AQ28">
        <v>60.37668</v>
      </c>
      <c r="AR28">
        <v>25.70112</v>
      </c>
      <c r="AS28">
        <v>20.877503999999998</v>
      </c>
      <c r="AT28">
        <v>14.546896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68.439999999999984</v>
      </c>
      <c r="BA28">
        <f t="shared" si="1"/>
        <v>2386.9518199999993</v>
      </c>
      <c r="BD28">
        <v>21.17</v>
      </c>
      <c r="BE28">
        <v>3.47</v>
      </c>
      <c r="BF28">
        <v>0.77</v>
      </c>
      <c r="BG28">
        <v>1.92</v>
      </c>
      <c r="BH28">
        <v>5.0999999999999996</v>
      </c>
      <c r="BI28">
        <v>6.59</v>
      </c>
      <c r="BJ28">
        <v>2.73</v>
      </c>
      <c r="BK28">
        <v>2.48</v>
      </c>
      <c r="BL28">
        <v>0.79</v>
      </c>
      <c r="BM28">
        <v>0</v>
      </c>
      <c r="BN28">
        <v>0.48</v>
      </c>
      <c r="BO28">
        <v>13.68</v>
      </c>
      <c r="BP28">
        <v>3.62</v>
      </c>
      <c r="BQ28">
        <v>4.26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68.439999999999984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179.202359</v>
      </c>
      <c r="L29">
        <v>412.25</v>
      </c>
      <c r="M29">
        <v>44.62</v>
      </c>
      <c r="N29">
        <v>114.58125</v>
      </c>
      <c r="O29">
        <v>57.578715000000003</v>
      </c>
      <c r="P29">
        <v>121.819875</v>
      </c>
      <c r="Q29">
        <v>20.639368999999999</v>
      </c>
      <c r="R29">
        <v>40.374310000000001</v>
      </c>
      <c r="S29">
        <v>25.598396999999999</v>
      </c>
      <c r="T29">
        <v>0</v>
      </c>
      <c r="U29">
        <v>338.50574999999998</v>
      </c>
      <c r="V29">
        <v>20.1081</v>
      </c>
      <c r="W29">
        <v>33.755330999999998</v>
      </c>
      <c r="X29">
        <v>143.09015600000001</v>
      </c>
      <c r="Y29">
        <v>0</v>
      </c>
      <c r="Z29">
        <v>6.3571859999999996</v>
      </c>
      <c r="AA29">
        <v>13.563510000000001</v>
      </c>
      <c r="AB29">
        <v>25.549878</v>
      </c>
      <c r="AC29">
        <v>18.775010000000002</v>
      </c>
      <c r="AD29">
        <v>35.493949000000001</v>
      </c>
      <c r="AE29">
        <v>47.953459000000002</v>
      </c>
      <c r="AF29">
        <v>26.77976</v>
      </c>
      <c r="AG29">
        <v>36.051408000000002</v>
      </c>
      <c r="AH29">
        <v>136.13503800000001</v>
      </c>
      <c r="AI29">
        <v>32.105060000000002</v>
      </c>
      <c r="AJ29">
        <v>0</v>
      </c>
      <c r="AK29">
        <v>0</v>
      </c>
      <c r="AL29">
        <v>81.154079999999993</v>
      </c>
      <c r="AM29">
        <v>0</v>
      </c>
      <c r="AN29">
        <v>0.81646799999999997</v>
      </c>
      <c r="AO29">
        <v>27.94764</v>
      </c>
      <c r="AP29">
        <v>11.18313</v>
      </c>
      <c r="AQ29">
        <v>60.37668</v>
      </c>
      <c r="AR29">
        <v>32.126399999999997</v>
      </c>
      <c r="AS29">
        <v>20.877503999999998</v>
      </c>
      <c r="AT29">
        <v>14.546896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68.439999999999984</v>
      </c>
      <c r="BA29">
        <f t="shared" si="1"/>
        <v>2248.3566679999999</v>
      </c>
      <c r="BD29">
        <v>21.17</v>
      </c>
      <c r="BE29">
        <v>3.47</v>
      </c>
      <c r="BF29">
        <v>0.77</v>
      </c>
      <c r="BG29">
        <v>1.92</v>
      </c>
      <c r="BH29">
        <v>5.0999999999999996</v>
      </c>
      <c r="BI29">
        <v>6.59</v>
      </c>
      <c r="BJ29">
        <v>2.73</v>
      </c>
      <c r="BK29">
        <v>2.48</v>
      </c>
      <c r="BL29">
        <v>0.79</v>
      </c>
      <c r="BM29">
        <v>0</v>
      </c>
      <c r="BN29">
        <v>0.48</v>
      </c>
      <c r="BO29">
        <v>13.68</v>
      </c>
      <c r="BP29">
        <v>3.62</v>
      </c>
      <c r="BQ29">
        <v>4.26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68.439999999999984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176.338143</v>
      </c>
      <c r="L30">
        <v>338.53</v>
      </c>
      <c r="M30">
        <v>44.62</v>
      </c>
      <c r="N30">
        <v>114.58125</v>
      </c>
      <c r="O30">
        <v>57.578715000000003</v>
      </c>
      <c r="P30">
        <v>121.819875</v>
      </c>
      <c r="Q30">
        <v>20.639368999999999</v>
      </c>
      <c r="R30">
        <v>40.374310000000001</v>
      </c>
      <c r="S30">
        <v>25.598396999999999</v>
      </c>
      <c r="T30">
        <v>0</v>
      </c>
      <c r="U30">
        <v>338.50574999999998</v>
      </c>
      <c r="V30">
        <v>20.1081</v>
      </c>
      <c r="W30">
        <v>33.755330999999998</v>
      </c>
      <c r="X30">
        <v>143.09015600000001</v>
      </c>
      <c r="Y30">
        <v>0</v>
      </c>
      <c r="Z30">
        <v>6.3571859999999996</v>
      </c>
      <c r="AA30">
        <v>0</v>
      </c>
      <c r="AB30">
        <v>25.549878</v>
      </c>
      <c r="AC30">
        <v>18.775010000000002</v>
      </c>
      <c r="AD30">
        <v>35.493949000000001</v>
      </c>
      <c r="AE30">
        <v>47.953459000000002</v>
      </c>
      <c r="AF30">
        <v>26.77976</v>
      </c>
      <c r="AG30">
        <v>36.051408000000002</v>
      </c>
      <c r="AH30">
        <v>136.13503800000001</v>
      </c>
      <c r="AI30">
        <v>32.105060000000002</v>
      </c>
      <c r="AJ30">
        <v>0</v>
      </c>
      <c r="AK30">
        <v>0</v>
      </c>
      <c r="AL30">
        <v>81.154079999999993</v>
      </c>
      <c r="AM30">
        <v>0</v>
      </c>
      <c r="AN30">
        <v>0.81646799999999997</v>
      </c>
      <c r="AO30">
        <v>27.94764</v>
      </c>
      <c r="AP30">
        <v>11.18313</v>
      </c>
      <c r="AQ30">
        <v>60.37668</v>
      </c>
      <c r="AR30">
        <v>32.126399999999997</v>
      </c>
      <c r="AS30">
        <v>20.877503999999998</v>
      </c>
      <c r="AT30">
        <v>14.546896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68.439999999999984</v>
      </c>
      <c r="BA30">
        <f t="shared" si="1"/>
        <v>2158.2089420000002</v>
      </c>
      <c r="BD30">
        <v>21.17</v>
      </c>
      <c r="BE30">
        <v>3.47</v>
      </c>
      <c r="BF30">
        <v>0.77</v>
      </c>
      <c r="BG30">
        <v>1.92</v>
      </c>
      <c r="BH30">
        <v>5.0999999999999996</v>
      </c>
      <c r="BI30">
        <v>6.59</v>
      </c>
      <c r="BJ30">
        <v>2.73</v>
      </c>
      <c r="BK30">
        <v>2.48</v>
      </c>
      <c r="BL30">
        <v>0.79</v>
      </c>
      <c r="BM30">
        <v>0</v>
      </c>
      <c r="BN30">
        <v>0.48</v>
      </c>
      <c r="BO30">
        <v>13.68</v>
      </c>
      <c r="BP30">
        <v>3.62</v>
      </c>
      <c r="BQ30">
        <v>4.26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68.439999999999984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176.338143</v>
      </c>
      <c r="L31">
        <v>338.53</v>
      </c>
      <c r="M31">
        <v>44.62</v>
      </c>
      <c r="N31">
        <v>114.58125</v>
      </c>
      <c r="O31">
        <v>57.578715000000003</v>
      </c>
      <c r="P31">
        <v>121.819875</v>
      </c>
      <c r="Q31">
        <v>20.639368999999999</v>
      </c>
      <c r="R31">
        <v>40.374310000000001</v>
      </c>
      <c r="S31">
        <v>25.598396999999999</v>
      </c>
      <c r="T31">
        <v>0</v>
      </c>
      <c r="U31">
        <v>338.50574999999998</v>
      </c>
      <c r="V31">
        <v>20.1081</v>
      </c>
      <c r="W31">
        <v>33.755330999999998</v>
      </c>
      <c r="X31">
        <v>143.09015600000001</v>
      </c>
      <c r="Y31">
        <v>0</v>
      </c>
      <c r="Z31">
        <v>6.3571859999999996</v>
      </c>
      <c r="AA31">
        <v>0</v>
      </c>
      <c r="AB31">
        <v>25.549878</v>
      </c>
      <c r="AC31">
        <v>18.775010000000002</v>
      </c>
      <c r="AD31">
        <v>35.493949000000001</v>
      </c>
      <c r="AE31">
        <v>47.953459000000002</v>
      </c>
      <c r="AF31">
        <v>26.77976</v>
      </c>
      <c r="AG31">
        <v>36.051408000000002</v>
      </c>
      <c r="AH31">
        <v>136.13503800000001</v>
      </c>
      <c r="AI31">
        <v>32.105060000000002</v>
      </c>
      <c r="AJ31">
        <v>0</v>
      </c>
      <c r="AK31">
        <v>0</v>
      </c>
      <c r="AL31">
        <v>81.154079999999993</v>
      </c>
      <c r="AM31">
        <v>0</v>
      </c>
      <c r="AN31">
        <v>0.81646799999999997</v>
      </c>
      <c r="AO31">
        <v>27.94764</v>
      </c>
      <c r="AP31">
        <v>11.18313</v>
      </c>
      <c r="AQ31">
        <v>60.37668</v>
      </c>
      <c r="AR31">
        <v>32.126399999999997</v>
      </c>
      <c r="AS31">
        <v>20.877503999999998</v>
      </c>
      <c r="AT31">
        <v>14.546896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68.439999999999984</v>
      </c>
      <c r="BA31">
        <f t="shared" si="1"/>
        <v>2158.2089420000002</v>
      </c>
      <c r="BD31">
        <v>21.17</v>
      </c>
      <c r="BE31">
        <v>3.47</v>
      </c>
      <c r="BF31">
        <v>0.77</v>
      </c>
      <c r="BG31">
        <v>1.92</v>
      </c>
      <c r="BH31">
        <v>5.0999999999999996</v>
      </c>
      <c r="BI31">
        <v>6.59</v>
      </c>
      <c r="BJ31">
        <v>2.73</v>
      </c>
      <c r="BK31">
        <v>2.48</v>
      </c>
      <c r="BL31">
        <v>0.79</v>
      </c>
      <c r="BM31">
        <v>0</v>
      </c>
      <c r="BN31">
        <v>0.48</v>
      </c>
      <c r="BO31">
        <v>13.68</v>
      </c>
      <c r="BP31">
        <v>3.62</v>
      </c>
      <c r="BQ31">
        <v>4.26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68.439999999999984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195.73814300000001</v>
      </c>
      <c r="L32">
        <v>327.86</v>
      </c>
      <c r="M32">
        <v>44.62</v>
      </c>
      <c r="N32">
        <v>114.58125</v>
      </c>
      <c r="O32">
        <v>57.578715000000003</v>
      </c>
      <c r="P32">
        <v>121.819875</v>
      </c>
      <c r="Q32">
        <v>16.085801</v>
      </c>
      <c r="R32">
        <v>30.669169</v>
      </c>
      <c r="S32">
        <v>19.684792000000002</v>
      </c>
      <c r="T32">
        <v>0</v>
      </c>
      <c r="U32">
        <v>338.50574999999998</v>
      </c>
      <c r="V32">
        <v>20.1081</v>
      </c>
      <c r="W32">
        <v>33.755330999999998</v>
      </c>
      <c r="X32">
        <v>143.09015600000001</v>
      </c>
      <c r="Y32">
        <v>0</v>
      </c>
      <c r="Z32">
        <v>6.3571859999999996</v>
      </c>
      <c r="AA32">
        <v>0</v>
      </c>
      <c r="AB32">
        <v>25.549878</v>
      </c>
      <c r="AC32">
        <v>18.775010000000002</v>
      </c>
      <c r="AD32">
        <v>35.493949000000001</v>
      </c>
      <c r="AE32">
        <v>47.953459000000002</v>
      </c>
      <c r="AF32">
        <v>26.77976</v>
      </c>
      <c r="AG32">
        <v>36.051408000000002</v>
      </c>
      <c r="AH32">
        <v>136.13503800000001</v>
      </c>
      <c r="AI32">
        <v>32.105060000000002</v>
      </c>
      <c r="AJ32">
        <v>0</v>
      </c>
      <c r="AK32">
        <v>0</v>
      </c>
      <c r="AL32">
        <v>81.154079999999993</v>
      </c>
      <c r="AM32">
        <v>0</v>
      </c>
      <c r="AN32">
        <v>0.81646799999999997</v>
      </c>
      <c r="AO32">
        <v>27.94764</v>
      </c>
      <c r="AP32">
        <v>11.18313</v>
      </c>
      <c r="AQ32">
        <v>60.37668</v>
      </c>
      <c r="AR32">
        <v>32.126399999999997</v>
      </c>
      <c r="AS32">
        <v>20.877503999999998</v>
      </c>
      <c r="AT32">
        <v>14.546896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68.439999999999984</v>
      </c>
      <c r="BA32">
        <f t="shared" si="1"/>
        <v>2146.7666280000003</v>
      </c>
      <c r="BD32">
        <v>21.17</v>
      </c>
      <c r="BE32">
        <v>3.47</v>
      </c>
      <c r="BF32">
        <v>0.77</v>
      </c>
      <c r="BG32">
        <v>1.92</v>
      </c>
      <c r="BH32">
        <v>5.0999999999999996</v>
      </c>
      <c r="BI32">
        <v>6.59</v>
      </c>
      <c r="BJ32">
        <v>2.73</v>
      </c>
      <c r="BK32">
        <v>2.48</v>
      </c>
      <c r="BL32">
        <v>0.79</v>
      </c>
      <c r="BM32">
        <v>0</v>
      </c>
      <c r="BN32">
        <v>0.48</v>
      </c>
      <c r="BO32">
        <v>13.68</v>
      </c>
      <c r="BP32">
        <v>3.62</v>
      </c>
      <c r="BQ32">
        <v>4.26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68.439999999999984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179.241838</v>
      </c>
      <c r="L33">
        <v>327.86</v>
      </c>
      <c r="M33">
        <v>44.62</v>
      </c>
      <c r="N33">
        <v>114.58125</v>
      </c>
      <c r="O33">
        <v>57.578715000000003</v>
      </c>
      <c r="P33">
        <v>121.819875</v>
      </c>
      <c r="Q33">
        <v>13.175801</v>
      </c>
      <c r="R33">
        <v>25.819168999999999</v>
      </c>
      <c r="S33">
        <v>16.092784999999999</v>
      </c>
      <c r="T33">
        <v>0</v>
      </c>
      <c r="U33">
        <v>338.50574999999998</v>
      </c>
      <c r="V33">
        <v>20.1081</v>
      </c>
      <c r="W33">
        <v>33.755330999999998</v>
      </c>
      <c r="X33">
        <v>143.09015600000001</v>
      </c>
      <c r="Y33">
        <v>0</v>
      </c>
      <c r="Z33">
        <v>12.714371999999999</v>
      </c>
      <c r="AA33">
        <v>0</v>
      </c>
      <c r="AB33">
        <v>25.549878</v>
      </c>
      <c r="AC33">
        <v>18.775010000000002</v>
      </c>
      <c r="AD33">
        <v>35.493949000000001</v>
      </c>
      <c r="AE33">
        <v>47.953459000000002</v>
      </c>
      <c r="AF33">
        <v>26.77976</v>
      </c>
      <c r="AG33">
        <v>36.051408000000002</v>
      </c>
      <c r="AH33">
        <v>136.13503800000001</v>
      </c>
      <c r="AI33">
        <v>32.105060000000002</v>
      </c>
      <c r="AJ33">
        <v>0</v>
      </c>
      <c r="AK33">
        <v>0</v>
      </c>
      <c r="AL33">
        <v>81.154079999999993</v>
      </c>
      <c r="AM33">
        <v>0</v>
      </c>
      <c r="AN33">
        <v>0.81646799999999997</v>
      </c>
      <c r="AO33">
        <v>27.94764</v>
      </c>
      <c r="AP33">
        <v>11.18313</v>
      </c>
      <c r="AQ33">
        <v>60.37668</v>
      </c>
      <c r="AR33">
        <v>32.126399999999997</v>
      </c>
      <c r="AS33">
        <v>20.877503999999998</v>
      </c>
      <c r="AT33">
        <v>14.546896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68.439999999999984</v>
      </c>
      <c r="BA33">
        <f t="shared" si="1"/>
        <v>2125.275502</v>
      </c>
      <c r="BD33">
        <v>21.17</v>
      </c>
      <c r="BE33">
        <v>3.47</v>
      </c>
      <c r="BF33">
        <v>0.77</v>
      </c>
      <c r="BG33">
        <v>1.92</v>
      </c>
      <c r="BH33">
        <v>5.0999999999999996</v>
      </c>
      <c r="BI33">
        <v>6.59</v>
      </c>
      <c r="BJ33">
        <v>2.73</v>
      </c>
      <c r="BK33">
        <v>2.48</v>
      </c>
      <c r="BL33">
        <v>0.79</v>
      </c>
      <c r="BM33">
        <v>0</v>
      </c>
      <c r="BN33">
        <v>0.48</v>
      </c>
      <c r="BO33">
        <v>13.68</v>
      </c>
      <c r="BP33">
        <v>3.62</v>
      </c>
      <c r="BQ33">
        <v>4.26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68.439999999999984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179.241838</v>
      </c>
      <c r="L34">
        <v>327.86</v>
      </c>
      <c r="M34">
        <v>44.62</v>
      </c>
      <c r="N34">
        <v>114.58125</v>
      </c>
      <c r="O34">
        <v>57.578715000000003</v>
      </c>
      <c r="P34">
        <v>121.819875</v>
      </c>
      <c r="Q34">
        <v>13.175801</v>
      </c>
      <c r="R34">
        <v>25.819168999999999</v>
      </c>
      <c r="S34">
        <v>16.092784999999999</v>
      </c>
      <c r="T34">
        <v>0</v>
      </c>
      <c r="U34">
        <v>338.50574999999998</v>
      </c>
      <c r="V34">
        <v>20.1081</v>
      </c>
      <c r="W34">
        <v>33.755330999999998</v>
      </c>
      <c r="X34">
        <v>143.09015600000001</v>
      </c>
      <c r="Y34">
        <v>0</v>
      </c>
      <c r="Z34">
        <v>12.714371999999999</v>
      </c>
      <c r="AA34">
        <v>0</v>
      </c>
      <c r="AB34">
        <v>25.549878</v>
      </c>
      <c r="AC34">
        <v>18.775010000000002</v>
      </c>
      <c r="AD34">
        <v>35.493949000000001</v>
      </c>
      <c r="AE34">
        <v>47.953459000000002</v>
      </c>
      <c r="AF34">
        <v>26.77976</v>
      </c>
      <c r="AG34">
        <v>36.051408000000002</v>
      </c>
      <c r="AH34">
        <v>136.13503800000001</v>
      </c>
      <c r="AI34">
        <v>13.58291</v>
      </c>
      <c r="AJ34">
        <v>0</v>
      </c>
      <c r="AK34">
        <v>0</v>
      </c>
      <c r="AL34">
        <v>81.154079999999993</v>
      </c>
      <c r="AM34">
        <v>0</v>
      </c>
      <c r="AN34">
        <v>0.81646799999999997</v>
      </c>
      <c r="AO34">
        <v>27.94764</v>
      </c>
      <c r="AP34">
        <v>11.18313</v>
      </c>
      <c r="AQ34">
        <v>45.282510000000002</v>
      </c>
      <c r="AR34">
        <v>32.126399999999997</v>
      </c>
      <c r="AS34">
        <v>20.877503999999998</v>
      </c>
      <c r="AT34">
        <v>14.546896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68.439999999999984</v>
      </c>
      <c r="BA34">
        <f t="shared" si="1"/>
        <v>2091.6591819999999</v>
      </c>
      <c r="BD34">
        <v>21.17</v>
      </c>
      <c r="BE34">
        <v>3.47</v>
      </c>
      <c r="BF34">
        <v>0.77</v>
      </c>
      <c r="BG34">
        <v>1.92</v>
      </c>
      <c r="BH34">
        <v>5.0999999999999996</v>
      </c>
      <c r="BI34">
        <v>6.59</v>
      </c>
      <c r="BJ34">
        <v>2.73</v>
      </c>
      <c r="BK34">
        <v>2.48</v>
      </c>
      <c r="BL34">
        <v>0.79</v>
      </c>
      <c r="BM34">
        <v>0</v>
      </c>
      <c r="BN34">
        <v>0.48</v>
      </c>
      <c r="BO34">
        <v>13.68</v>
      </c>
      <c r="BP34">
        <v>3.62</v>
      </c>
      <c r="BQ34">
        <v>4.26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68.439999999999984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179.241838</v>
      </c>
      <c r="L35">
        <v>342.41</v>
      </c>
      <c r="M35">
        <v>44.62</v>
      </c>
      <c r="N35">
        <v>114.58125</v>
      </c>
      <c r="O35">
        <v>57.578715000000003</v>
      </c>
      <c r="P35">
        <v>121.819875</v>
      </c>
      <c r="Q35">
        <v>13.175801</v>
      </c>
      <c r="R35">
        <v>25.819168999999999</v>
      </c>
      <c r="S35">
        <v>16.092784999999999</v>
      </c>
      <c r="T35">
        <v>0</v>
      </c>
      <c r="U35">
        <v>338.50574999999998</v>
      </c>
      <c r="V35">
        <v>20.1081</v>
      </c>
      <c r="W35">
        <v>33.755330999999998</v>
      </c>
      <c r="X35">
        <v>143.09015600000001</v>
      </c>
      <c r="Y35">
        <v>0</v>
      </c>
      <c r="Z35">
        <v>12.714371999999999</v>
      </c>
      <c r="AA35">
        <v>0</v>
      </c>
      <c r="AB35">
        <v>25.549878</v>
      </c>
      <c r="AC35">
        <v>18.775010000000002</v>
      </c>
      <c r="AD35">
        <v>35.493949000000001</v>
      </c>
      <c r="AE35">
        <v>47.953459000000002</v>
      </c>
      <c r="AF35">
        <v>18.171980000000001</v>
      </c>
      <c r="AG35">
        <v>36.051408000000002</v>
      </c>
      <c r="AH35">
        <v>136.13503800000001</v>
      </c>
      <c r="AI35">
        <v>13.58291</v>
      </c>
      <c r="AJ35">
        <v>0</v>
      </c>
      <c r="AK35">
        <v>0</v>
      </c>
      <c r="AL35">
        <v>76.983661999999995</v>
      </c>
      <c r="AM35">
        <v>0</v>
      </c>
      <c r="AN35">
        <v>0.81646799999999997</v>
      </c>
      <c r="AO35">
        <v>27.94764</v>
      </c>
      <c r="AP35">
        <v>11.18313</v>
      </c>
      <c r="AQ35">
        <v>30.18834</v>
      </c>
      <c r="AR35">
        <v>32.126399999999997</v>
      </c>
      <c r="AS35">
        <v>20.877503999999998</v>
      </c>
      <c r="AT35">
        <v>14.546896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68.439999999999984</v>
      </c>
      <c r="BA35">
        <f t="shared" si="1"/>
        <v>2078.3368140000002</v>
      </c>
      <c r="BD35">
        <v>21.17</v>
      </c>
      <c r="BE35">
        <v>3.47</v>
      </c>
      <c r="BF35">
        <v>0.77</v>
      </c>
      <c r="BG35">
        <v>1.92</v>
      </c>
      <c r="BH35">
        <v>5.0999999999999996</v>
      </c>
      <c r="BI35">
        <v>6.59</v>
      </c>
      <c r="BJ35">
        <v>2.73</v>
      </c>
      <c r="BK35">
        <v>2.48</v>
      </c>
      <c r="BL35">
        <v>0.79</v>
      </c>
      <c r="BM35">
        <v>0</v>
      </c>
      <c r="BN35">
        <v>0.48</v>
      </c>
      <c r="BO35">
        <v>13.68</v>
      </c>
      <c r="BP35">
        <v>3.62</v>
      </c>
      <c r="BQ35">
        <v>4.26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68.439999999999984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179.241838</v>
      </c>
      <c r="L36">
        <v>387.97322800000001</v>
      </c>
      <c r="M36">
        <v>44.62</v>
      </c>
      <c r="N36">
        <v>114.58125</v>
      </c>
      <c r="O36">
        <v>57.578715000000003</v>
      </c>
      <c r="P36">
        <v>121.819875</v>
      </c>
      <c r="Q36">
        <v>13.175801</v>
      </c>
      <c r="R36">
        <v>25.819168999999999</v>
      </c>
      <c r="S36">
        <v>16.092784999999999</v>
      </c>
      <c r="T36">
        <v>0</v>
      </c>
      <c r="U36">
        <v>338.50574999999998</v>
      </c>
      <c r="V36">
        <v>20.1081</v>
      </c>
      <c r="W36">
        <v>33.755330999999998</v>
      </c>
      <c r="X36">
        <v>143.09015600000001</v>
      </c>
      <c r="Y36">
        <v>0</v>
      </c>
      <c r="Z36">
        <v>12.714371999999999</v>
      </c>
      <c r="AA36">
        <v>0</v>
      </c>
      <c r="AB36">
        <v>25.549878</v>
      </c>
      <c r="AC36">
        <v>18.775010000000002</v>
      </c>
      <c r="AD36">
        <v>35.493949000000001</v>
      </c>
      <c r="AE36">
        <v>47.953459000000002</v>
      </c>
      <c r="AF36">
        <v>18.171980000000001</v>
      </c>
      <c r="AG36">
        <v>36.051408000000002</v>
      </c>
      <c r="AH36">
        <v>136.13503800000001</v>
      </c>
      <c r="AI36">
        <v>13.58291</v>
      </c>
      <c r="AJ36">
        <v>0</v>
      </c>
      <c r="AK36">
        <v>0</v>
      </c>
      <c r="AL36">
        <v>76.983661999999995</v>
      </c>
      <c r="AM36">
        <v>0</v>
      </c>
      <c r="AN36">
        <v>0.81646799999999997</v>
      </c>
      <c r="AO36">
        <v>27.94764</v>
      </c>
      <c r="AP36">
        <v>11.18313</v>
      </c>
      <c r="AQ36">
        <v>15.09417</v>
      </c>
      <c r="AR36">
        <v>32.126399999999997</v>
      </c>
      <c r="AS36">
        <v>20.877503999999998</v>
      </c>
      <c r="AT36">
        <v>14.546896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68.439999999999984</v>
      </c>
      <c r="BA36">
        <f t="shared" si="1"/>
        <v>2108.8058720000004</v>
      </c>
      <c r="BD36">
        <v>21.17</v>
      </c>
      <c r="BE36">
        <v>3.47</v>
      </c>
      <c r="BF36">
        <v>0.77</v>
      </c>
      <c r="BG36">
        <v>1.92</v>
      </c>
      <c r="BH36">
        <v>5.0999999999999996</v>
      </c>
      <c r="BI36">
        <v>6.59</v>
      </c>
      <c r="BJ36">
        <v>2.73</v>
      </c>
      <c r="BK36">
        <v>2.48</v>
      </c>
      <c r="BL36">
        <v>0.79</v>
      </c>
      <c r="BM36">
        <v>0</v>
      </c>
      <c r="BN36">
        <v>0.48</v>
      </c>
      <c r="BO36">
        <v>13.68</v>
      </c>
      <c r="BP36">
        <v>3.62</v>
      </c>
      <c r="BQ36">
        <v>4.26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68.439999999999984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179.241838</v>
      </c>
      <c r="L37">
        <v>387.97322800000001</v>
      </c>
      <c r="M37">
        <v>44.62</v>
      </c>
      <c r="N37">
        <v>114.58125</v>
      </c>
      <c r="O37">
        <v>57.578715000000003</v>
      </c>
      <c r="P37">
        <v>121.819875</v>
      </c>
      <c r="Q37">
        <v>13.175801</v>
      </c>
      <c r="R37">
        <v>25.819168999999999</v>
      </c>
      <c r="S37">
        <v>16.092784999999999</v>
      </c>
      <c r="T37">
        <v>0</v>
      </c>
      <c r="U37">
        <v>338.50574999999998</v>
      </c>
      <c r="V37">
        <v>20.1081</v>
      </c>
      <c r="W37">
        <v>33.755330999999998</v>
      </c>
      <c r="X37">
        <v>143.09015600000001</v>
      </c>
      <c r="Y37">
        <v>0</v>
      </c>
      <c r="Z37">
        <v>12.714371999999999</v>
      </c>
      <c r="AA37">
        <v>0</v>
      </c>
      <c r="AB37">
        <v>25.549878</v>
      </c>
      <c r="AC37">
        <v>18.775010000000002</v>
      </c>
      <c r="AD37">
        <v>35.493949000000001</v>
      </c>
      <c r="AE37">
        <v>47.953459000000002</v>
      </c>
      <c r="AF37">
        <v>18.171980000000001</v>
      </c>
      <c r="AG37">
        <v>36.051408000000002</v>
      </c>
      <c r="AH37">
        <v>136.13503800000001</v>
      </c>
      <c r="AI37">
        <v>13.58291</v>
      </c>
      <c r="AJ37">
        <v>0</v>
      </c>
      <c r="AK37">
        <v>0</v>
      </c>
      <c r="AL37">
        <v>76.983661999999995</v>
      </c>
      <c r="AM37">
        <v>0</v>
      </c>
      <c r="AN37">
        <v>0.81646799999999997</v>
      </c>
      <c r="AO37">
        <v>27.94764</v>
      </c>
      <c r="AP37">
        <v>5.5915650000000001</v>
      </c>
      <c r="AQ37">
        <v>0</v>
      </c>
      <c r="AR37">
        <v>51.402239999999999</v>
      </c>
      <c r="AS37">
        <v>31.577224999999999</v>
      </c>
      <c r="AT37">
        <v>14.546896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68.439999999999984</v>
      </c>
      <c r="BA37">
        <f t="shared" si="1"/>
        <v>2118.0956980000001</v>
      </c>
      <c r="BD37">
        <v>21.17</v>
      </c>
      <c r="BE37">
        <v>3.47</v>
      </c>
      <c r="BF37">
        <v>0.77</v>
      </c>
      <c r="BG37">
        <v>1.92</v>
      </c>
      <c r="BH37">
        <v>5.0999999999999996</v>
      </c>
      <c r="BI37">
        <v>6.59</v>
      </c>
      <c r="BJ37">
        <v>2.73</v>
      </c>
      <c r="BK37">
        <v>2.48</v>
      </c>
      <c r="BL37">
        <v>0.79</v>
      </c>
      <c r="BM37">
        <v>0</v>
      </c>
      <c r="BN37">
        <v>0.48</v>
      </c>
      <c r="BO37">
        <v>13.68</v>
      </c>
      <c r="BP37">
        <v>3.62</v>
      </c>
      <c r="BQ37">
        <v>4.26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68.439999999999984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179.241838</v>
      </c>
      <c r="L38">
        <v>387.97322800000001</v>
      </c>
      <c r="M38">
        <v>44.62</v>
      </c>
      <c r="N38">
        <v>114.58125</v>
      </c>
      <c r="O38">
        <v>57.578715000000003</v>
      </c>
      <c r="P38">
        <v>121.819875</v>
      </c>
      <c r="Q38">
        <v>13.175801</v>
      </c>
      <c r="R38">
        <v>25.819168999999999</v>
      </c>
      <c r="S38">
        <v>16.092784999999999</v>
      </c>
      <c r="T38">
        <v>0</v>
      </c>
      <c r="U38">
        <v>338.50574999999998</v>
      </c>
      <c r="V38">
        <v>20.1081</v>
      </c>
      <c r="W38">
        <v>33.755330999999998</v>
      </c>
      <c r="X38">
        <v>143.09015600000001</v>
      </c>
      <c r="Y38">
        <v>0</v>
      </c>
      <c r="Z38">
        <v>12.714371999999999</v>
      </c>
      <c r="AA38">
        <v>0</v>
      </c>
      <c r="AB38">
        <v>25.549878</v>
      </c>
      <c r="AC38">
        <v>18.775010000000002</v>
      </c>
      <c r="AD38">
        <v>35.493949000000001</v>
      </c>
      <c r="AE38">
        <v>47.953459000000002</v>
      </c>
      <c r="AF38">
        <v>18.171980000000001</v>
      </c>
      <c r="AG38">
        <v>36.051408000000002</v>
      </c>
      <c r="AH38">
        <v>136.13503800000001</v>
      </c>
      <c r="AI38">
        <v>13.58291</v>
      </c>
      <c r="AJ38">
        <v>0</v>
      </c>
      <c r="AK38">
        <v>0</v>
      </c>
      <c r="AL38">
        <v>76.983661999999995</v>
      </c>
      <c r="AM38">
        <v>0</v>
      </c>
      <c r="AN38">
        <v>0.81646799999999997</v>
      </c>
      <c r="AO38">
        <v>27.94764</v>
      </c>
      <c r="AP38">
        <v>5.5915650000000001</v>
      </c>
      <c r="AQ38">
        <v>0</v>
      </c>
      <c r="AR38">
        <v>51.402239999999999</v>
      </c>
      <c r="AS38">
        <v>31.577224999999999</v>
      </c>
      <c r="AT38">
        <v>14.546896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68.669999999999987</v>
      </c>
      <c r="BA38">
        <f t="shared" si="1"/>
        <v>2118.3256980000001</v>
      </c>
      <c r="BD38">
        <v>21.17</v>
      </c>
      <c r="BE38">
        <v>3.47</v>
      </c>
      <c r="BF38">
        <v>0.77</v>
      </c>
      <c r="BG38">
        <v>1.92</v>
      </c>
      <c r="BH38">
        <v>5.0999999999999996</v>
      </c>
      <c r="BI38">
        <v>6.59</v>
      </c>
      <c r="BJ38">
        <v>2.73</v>
      </c>
      <c r="BK38">
        <v>2.48</v>
      </c>
      <c r="BL38">
        <v>1.02</v>
      </c>
      <c r="BM38">
        <v>0</v>
      </c>
      <c r="BN38">
        <v>0.48</v>
      </c>
      <c r="BO38">
        <v>13.68</v>
      </c>
      <c r="BP38">
        <v>3.62</v>
      </c>
      <c r="BQ38">
        <v>4.26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68.669999999999987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179.241838</v>
      </c>
      <c r="L39">
        <v>387.97322800000001</v>
      </c>
      <c r="M39">
        <v>44.62</v>
      </c>
      <c r="N39">
        <v>114.58125</v>
      </c>
      <c r="O39">
        <v>57.578715000000003</v>
      </c>
      <c r="P39">
        <v>121.819875</v>
      </c>
      <c r="Q39">
        <v>13.175801</v>
      </c>
      <c r="R39">
        <v>25.819168999999999</v>
      </c>
      <c r="S39">
        <v>16.092784999999999</v>
      </c>
      <c r="T39">
        <v>0</v>
      </c>
      <c r="U39">
        <v>338.50574999999998</v>
      </c>
      <c r="V39">
        <v>20.1081</v>
      </c>
      <c r="W39">
        <v>33.755330999999998</v>
      </c>
      <c r="X39">
        <v>143.09015600000001</v>
      </c>
      <c r="Y39">
        <v>0</v>
      </c>
      <c r="Z39">
        <v>6.3571859999999996</v>
      </c>
      <c r="AA39">
        <v>0</v>
      </c>
      <c r="AB39">
        <v>25.549878</v>
      </c>
      <c r="AC39">
        <v>18.775010000000002</v>
      </c>
      <c r="AD39">
        <v>35.493949000000001</v>
      </c>
      <c r="AE39">
        <v>47.953459000000002</v>
      </c>
      <c r="AF39">
        <v>18.171980000000001</v>
      </c>
      <c r="AG39">
        <v>36.051408000000002</v>
      </c>
      <c r="AH39">
        <v>136.13503800000001</v>
      </c>
      <c r="AI39">
        <v>13.58291</v>
      </c>
      <c r="AJ39">
        <v>0</v>
      </c>
      <c r="AK39">
        <v>0</v>
      </c>
      <c r="AL39">
        <v>76.983661999999995</v>
      </c>
      <c r="AM39">
        <v>0</v>
      </c>
      <c r="AN39">
        <v>0.81646799999999997</v>
      </c>
      <c r="AO39">
        <v>27.377279999999999</v>
      </c>
      <c r="AP39">
        <v>5.5915650000000001</v>
      </c>
      <c r="AQ39">
        <v>0</v>
      </c>
      <c r="AR39">
        <v>27.842880000000001</v>
      </c>
      <c r="AS39">
        <v>31.577224999999999</v>
      </c>
      <c r="AT39">
        <v>14.546896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69.019999999999982</v>
      </c>
      <c r="BA39">
        <f t="shared" si="1"/>
        <v>2088.1887919999999</v>
      </c>
      <c r="BD39">
        <v>21.17</v>
      </c>
      <c r="BE39">
        <v>3.47</v>
      </c>
      <c r="BF39">
        <v>0.77</v>
      </c>
      <c r="BG39">
        <v>1.92</v>
      </c>
      <c r="BH39">
        <v>5.0999999999999996</v>
      </c>
      <c r="BI39">
        <v>6.59</v>
      </c>
      <c r="BJ39">
        <v>2.73</v>
      </c>
      <c r="BK39">
        <v>2.48</v>
      </c>
      <c r="BL39">
        <v>1.37</v>
      </c>
      <c r="BM39">
        <v>0</v>
      </c>
      <c r="BN39">
        <v>0.48</v>
      </c>
      <c r="BO39">
        <v>13.68</v>
      </c>
      <c r="BP39">
        <v>3.62</v>
      </c>
      <c r="BQ39">
        <v>4.26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69.019999999999982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179.241838</v>
      </c>
      <c r="L40">
        <v>387.97322800000001</v>
      </c>
      <c r="M40">
        <v>44.62</v>
      </c>
      <c r="N40">
        <v>114.58125</v>
      </c>
      <c r="O40">
        <v>57.578715000000003</v>
      </c>
      <c r="P40">
        <v>121.819875</v>
      </c>
      <c r="Q40">
        <v>17.729368999999998</v>
      </c>
      <c r="R40">
        <v>35.52431</v>
      </c>
      <c r="S40">
        <v>22.00639</v>
      </c>
      <c r="T40">
        <v>0</v>
      </c>
      <c r="U40">
        <v>338.50574999999998</v>
      </c>
      <c r="V40">
        <v>20.1081</v>
      </c>
      <c r="W40">
        <v>33.755330999999998</v>
      </c>
      <c r="X40">
        <v>143.09015600000001</v>
      </c>
      <c r="Y40">
        <v>0</v>
      </c>
      <c r="Z40">
        <v>6.3571859999999996</v>
      </c>
      <c r="AA40">
        <v>0</v>
      </c>
      <c r="AB40">
        <v>25.549878</v>
      </c>
      <c r="AC40">
        <v>18.775010000000002</v>
      </c>
      <c r="AD40">
        <v>35.493949000000001</v>
      </c>
      <c r="AE40">
        <v>47.953459000000002</v>
      </c>
      <c r="AF40">
        <v>18.171980000000001</v>
      </c>
      <c r="AG40">
        <v>36.051408000000002</v>
      </c>
      <c r="AH40">
        <v>136.13503800000001</v>
      </c>
      <c r="AI40">
        <v>13.58291</v>
      </c>
      <c r="AJ40">
        <v>0</v>
      </c>
      <c r="AK40">
        <v>0</v>
      </c>
      <c r="AL40">
        <v>76.983661999999995</v>
      </c>
      <c r="AM40">
        <v>0</v>
      </c>
      <c r="AN40">
        <v>0.81646799999999997</v>
      </c>
      <c r="AO40">
        <v>27.377279999999999</v>
      </c>
      <c r="AP40">
        <v>5.5915650000000001</v>
      </c>
      <c r="AQ40">
        <v>0</v>
      </c>
      <c r="AR40">
        <v>27.842880000000001</v>
      </c>
      <c r="AS40">
        <v>20.877503999999998</v>
      </c>
      <c r="AT40">
        <v>14.546896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69.019999999999982</v>
      </c>
      <c r="BA40">
        <f t="shared" si="1"/>
        <v>2097.6613850000003</v>
      </c>
      <c r="BD40">
        <v>21.17</v>
      </c>
      <c r="BE40">
        <v>3.47</v>
      </c>
      <c r="BF40">
        <v>0.77</v>
      </c>
      <c r="BG40">
        <v>1.92</v>
      </c>
      <c r="BH40">
        <v>5.0999999999999996</v>
      </c>
      <c r="BI40">
        <v>6.59</v>
      </c>
      <c r="BJ40">
        <v>2.73</v>
      </c>
      <c r="BK40">
        <v>2.48</v>
      </c>
      <c r="BL40">
        <v>1.37</v>
      </c>
      <c r="BM40">
        <v>0</v>
      </c>
      <c r="BN40">
        <v>0.48</v>
      </c>
      <c r="BO40">
        <v>13.68</v>
      </c>
      <c r="BP40">
        <v>3.62</v>
      </c>
      <c r="BQ40">
        <v>4.26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69.019999999999982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182.106054</v>
      </c>
      <c r="L41">
        <v>432.59322800000001</v>
      </c>
      <c r="M41">
        <v>44.62</v>
      </c>
      <c r="N41">
        <v>114.58125</v>
      </c>
      <c r="O41">
        <v>57.578715000000003</v>
      </c>
      <c r="P41">
        <v>121.819875</v>
      </c>
      <c r="Q41">
        <v>17.729368999999998</v>
      </c>
      <c r="R41">
        <v>35.52431</v>
      </c>
      <c r="S41">
        <v>22.00639</v>
      </c>
      <c r="T41">
        <v>0</v>
      </c>
      <c r="U41">
        <v>338.50574999999998</v>
      </c>
      <c r="V41">
        <v>20.1081</v>
      </c>
      <c r="W41">
        <v>33.755330999999998</v>
      </c>
      <c r="X41">
        <v>143.09015600000001</v>
      </c>
      <c r="Y41">
        <v>0</v>
      </c>
      <c r="Z41">
        <v>6.3571859999999996</v>
      </c>
      <c r="AA41">
        <v>0</v>
      </c>
      <c r="AB41">
        <v>25.549878</v>
      </c>
      <c r="AC41">
        <v>18.775010000000002</v>
      </c>
      <c r="AD41">
        <v>35.493949000000001</v>
      </c>
      <c r="AE41">
        <v>47.953459000000002</v>
      </c>
      <c r="AF41">
        <v>18.171980000000001</v>
      </c>
      <c r="AG41">
        <v>36.051408000000002</v>
      </c>
      <c r="AH41">
        <v>136.13503800000001</v>
      </c>
      <c r="AI41">
        <v>14.81772</v>
      </c>
      <c r="AJ41">
        <v>0</v>
      </c>
      <c r="AK41">
        <v>0</v>
      </c>
      <c r="AL41">
        <v>76.983661999999995</v>
      </c>
      <c r="AM41">
        <v>0</v>
      </c>
      <c r="AN41">
        <v>0.81646799999999997</v>
      </c>
      <c r="AO41">
        <v>27.377279999999999</v>
      </c>
      <c r="AP41">
        <v>11.18313</v>
      </c>
      <c r="AQ41">
        <v>0</v>
      </c>
      <c r="AR41">
        <v>27.842880000000001</v>
      </c>
      <c r="AS41">
        <v>20.877503999999998</v>
      </c>
      <c r="AT41">
        <v>14.546896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69.019999999999982</v>
      </c>
      <c r="BA41">
        <f t="shared" si="1"/>
        <v>2151.9719759999998</v>
      </c>
      <c r="BD41">
        <v>21.17</v>
      </c>
      <c r="BE41">
        <v>3.47</v>
      </c>
      <c r="BF41">
        <v>0.77</v>
      </c>
      <c r="BG41">
        <v>1.92</v>
      </c>
      <c r="BH41">
        <v>5.0999999999999996</v>
      </c>
      <c r="BI41">
        <v>6.59</v>
      </c>
      <c r="BJ41">
        <v>2.73</v>
      </c>
      <c r="BK41">
        <v>2.48</v>
      </c>
      <c r="BL41">
        <v>1.37</v>
      </c>
      <c r="BM41">
        <v>0</v>
      </c>
      <c r="BN41">
        <v>0.48</v>
      </c>
      <c r="BO41">
        <v>13.68</v>
      </c>
      <c r="BP41">
        <v>3.62</v>
      </c>
      <c r="BQ41">
        <v>4.26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69.019999999999982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182.106054</v>
      </c>
      <c r="L42">
        <v>461.69322799999998</v>
      </c>
      <c r="M42">
        <v>44.62</v>
      </c>
      <c r="N42">
        <v>114.58125</v>
      </c>
      <c r="O42">
        <v>57.578715000000003</v>
      </c>
      <c r="P42">
        <v>121.819875</v>
      </c>
      <c r="Q42">
        <v>17.729368999999998</v>
      </c>
      <c r="R42">
        <v>35.52431</v>
      </c>
      <c r="S42">
        <v>22.00639</v>
      </c>
      <c r="T42">
        <v>0</v>
      </c>
      <c r="U42">
        <v>338.50574999999998</v>
      </c>
      <c r="V42">
        <v>20.1081</v>
      </c>
      <c r="W42">
        <v>33.755330999999998</v>
      </c>
      <c r="X42">
        <v>143.09015600000001</v>
      </c>
      <c r="Y42">
        <v>0</v>
      </c>
      <c r="Z42">
        <v>6.3571859999999996</v>
      </c>
      <c r="AA42">
        <v>0</v>
      </c>
      <c r="AB42">
        <v>25.549878</v>
      </c>
      <c r="AC42">
        <v>18.775010000000002</v>
      </c>
      <c r="AD42">
        <v>35.493949000000001</v>
      </c>
      <c r="AE42">
        <v>47.953459000000002</v>
      </c>
      <c r="AF42">
        <v>18.171980000000001</v>
      </c>
      <c r="AG42">
        <v>36.051408000000002</v>
      </c>
      <c r="AH42">
        <v>136.13503800000001</v>
      </c>
      <c r="AI42">
        <v>14.81772</v>
      </c>
      <c r="AJ42">
        <v>0</v>
      </c>
      <c r="AK42">
        <v>0</v>
      </c>
      <c r="AL42">
        <v>76.983661999999995</v>
      </c>
      <c r="AM42">
        <v>0</v>
      </c>
      <c r="AN42">
        <v>0.81646799999999997</v>
      </c>
      <c r="AO42">
        <v>27.377279999999999</v>
      </c>
      <c r="AP42">
        <v>11.18313</v>
      </c>
      <c r="AQ42">
        <v>0</v>
      </c>
      <c r="AR42">
        <v>27.842880000000001</v>
      </c>
      <c r="AS42">
        <v>20.877503999999998</v>
      </c>
      <c r="AT42">
        <v>14.546896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68.969999999999985</v>
      </c>
      <c r="BA42">
        <f t="shared" si="1"/>
        <v>2181.021976</v>
      </c>
      <c r="BD42">
        <v>21.17</v>
      </c>
      <c r="BE42">
        <v>3.47</v>
      </c>
      <c r="BF42">
        <v>0.77</v>
      </c>
      <c r="BG42">
        <v>1.92</v>
      </c>
      <c r="BH42">
        <v>5.0999999999999996</v>
      </c>
      <c r="BI42">
        <v>6.59</v>
      </c>
      <c r="BJ42">
        <v>2.73</v>
      </c>
      <c r="BK42">
        <v>2.48</v>
      </c>
      <c r="BL42">
        <v>1.32</v>
      </c>
      <c r="BM42">
        <v>0</v>
      </c>
      <c r="BN42">
        <v>0.48</v>
      </c>
      <c r="BO42">
        <v>13.68</v>
      </c>
      <c r="BP42">
        <v>3.62</v>
      </c>
      <c r="BQ42">
        <v>4.26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68.969999999999985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182.106054</v>
      </c>
      <c r="L43">
        <v>490.793228</v>
      </c>
      <c r="M43">
        <v>44.62</v>
      </c>
      <c r="N43">
        <v>114.58125</v>
      </c>
      <c r="O43">
        <v>57.578715000000003</v>
      </c>
      <c r="P43">
        <v>121.819875</v>
      </c>
      <c r="Q43">
        <v>17.729368999999998</v>
      </c>
      <c r="R43">
        <v>35.52431</v>
      </c>
      <c r="S43">
        <v>22.00639</v>
      </c>
      <c r="T43">
        <v>0</v>
      </c>
      <c r="U43">
        <v>338.50574999999998</v>
      </c>
      <c r="V43">
        <v>20.1081</v>
      </c>
      <c r="W43">
        <v>33.755330999999998</v>
      </c>
      <c r="X43">
        <v>143.09015600000001</v>
      </c>
      <c r="Y43">
        <v>0</v>
      </c>
      <c r="Z43">
        <v>6.3571859999999996</v>
      </c>
      <c r="AA43">
        <v>0</v>
      </c>
      <c r="AB43">
        <v>12.671498</v>
      </c>
      <c r="AC43">
        <v>9.3875050000000009</v>
      </c>
      <c r="AD43">
        <v>35.493949000000001</v>
      </c>
      <c r="AE43">
        <v>47.953459000000002</v>
      </c>
      <c r="AF43">
        <v>8.60778</v>
      </c>
      <c r="AG43">
        <v>36.051408000000002</v>
      </c>
      <c r="AH43">
        <v>136.13503800000001</v>
      </c>
      <c r="AI43">
        <v>14.81772</v>
      </c>
      <c r="AJ43">
        <v>0</v>
      </c>
      <c r="AK43">
        <v>0</v>
      </c>
      <c r="AL43">
        <v>76.983661999999995</v>
      </c>
      <c r="AM43">
        <v>0</v>
      </c>
      <c r="AN43">
        <v>0.81646799999999997</v>
      </c>
      <c r="AO43">
        <v>27.377279999999999</v>
      </c>
      <c r="AP43">
        <v>11.18313</v>
      </c>
      <c r="AQ43">
        <v>0</v>
      </c>
      <c r="AR43">
        <v>32.126399999999997</v>
      </c>
      <c r="AS43">
        <v>20.877503999999998</v>
      </c>
      <c r="AT43">
        <v>14.546896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69.519999999999982</v>
      </c>
      <c r="BA43">
        <f t="shared" si="1"/>
        <v>2183.1254109999995</v>
      </c>
      <c r="BD43">
        <v>21.17</v>
      </c>
      <c r="BE43">
        <v>3.47</v>
      </c>
      <c r="BF43">
        <v>1.1299999999999999</v>
      </c>
      <c r="BG43">
        <v>1.92</v>
      </c>
      <c r="BH43">
        <v>5.0999999999999996</v>
      </c>
      <c r="BI43">
        <v>6.59</v>
      </c>
      <c r="BJ43">
        <v>2.73</v>
      </c>
      <c r="BK43">
        <v>2.48</v>
      </c>
      <c r="BL43">
        <v>1.51</v>
      </c>
      <c r="BM43">
        <v>0</v>
      </c>
      <c r="BN43">
        <v>0.48</v>
      </c>
      <c r="BO43">
        <v>13.68</v>
      </c>
      <c r="BP43">
        <v>3.62</v>
      </c>
      <c r="BQ43">
        <v>4.26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69.519999999999982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182.106054</v>
      </c>
      <c r="L44">
        <v>529.59322799999995</v>
      </c>
      <c r="M44">
        <v>44.62</v>
      </c>
      <c r="N44">
        <v>114.58125</v>
      </c>
      <c r="O44">
        <v>57.578715000000003</v>
      </c>
      <c r="P44">
        <v>121.819875</v>
      </c>
      <c r="Q44">
        <v>17.729368999999998</v>
      </c>
      <c r="R44">
        <v>35.52431</v>
      </c>
      <c r="S44">
        <v>22.00639</v>
      </c>
      <c r="T44">
        <v>0</v>
      </c>
      <c r="U44">
        <v>338.50574999999998</v>
      </c>
      <c r="V44">
        <v>20.1081</v>
      </c>
      <c r="W44">
        <v>33.755330999999998</v>
      </c>
      <c r="X44">
        <v>143.09015600000001</v>
      </c>
      <c r="Y44">
        <v>0</v>
      </c>
      <c r="Z44">
        <v>6.3571859999999996</v>
      </c>
      <c r="AA44">
        <v>0</v>
      </c>
      <c r="AB44">
        <v>12.671498</v>
      </c>
      <c r="AC44">
        <v>9.3875050000000009</v>
      </c>
      <c r="AD44">
        <v>35.493949000000001</v>
      </c>
      <c r="AE44">
        <v>47.953459000000002</v>
      </c>
      <c r="AF44">
        <v>8.60778</v>
      </c>
      <c r="AG44">
        <v>36.051408000000002</v>
      </c>
      <c r="AH44">
        <v>136.13503800000001</v>
      </c>
      <c r="AI44">
        <v>14.81772</v>
      </c>
      <c r="AJ44">
        <v>0</v>
      </c>
      <c r="AK44">
        <v>0</v>
      </c>
      <c r="AL44">
        <v>76.983661999999995</v>
      </c>
      <c r="AM44">
        <v>0</v>
      </c>
      <c r="AN44">
        <v>0.81646799999999997</v>
      </c>
      <c r="AO44">
        <v>27.377279999999999</v>
      </c>
      <c r="AP44">
        <v>11.18313</v>
      </c>
      <c r="AQ44">
        <v>0</v>
      </c>
      <c r="AR44">
        <v>32.126399999999997</v>
      </c>
      <c r="AS44">
        <v>20.877503999999998</v>
      </c>
      <c r="AT44">
        <v>14.546896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69.479999999999976</v>
      </c>
      <c r="BA44">
        <f t="shared" si="1"/>
        <v>2221.8854109999997</v>
      </c>
      <c r="BD44">
        <v>21.17</v>
      </c>
      <c r="BE44">
        <v>3.47</v>
      </c>
      <c r="BF44">
        <v>1.1299999999999999</v>
      </c>
      <c r="BG44">
        <v>1.92</v>
      </c>
      <c r="BH44">
        <v>5.0999999999999996</v>
      </c>
      <c r="BI44">
        <v>6.59</v>
      </c>
      <c r="BJ44">
        <v>2.73</v>
      </c>
      <c r="BK44">
        <v>2.48</v>
      </c>
      <c r="BL44">
        <v>1.47</v>
      </c>
      <c r="BM44">
        <v>0</v>
      </c>
      <c r="BN44">
        <v>0.48</v>
      </c>
      <c r="BO44">
        <v>13.68</v>
      </c>
      <c r="BP44">
        <v>3.62</v>
      </c>
      <c r="BQ44">
        <v>4.26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69.479999999999976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181.40765400000001</v>
      </c>
      <c r="L45">
        <v>529.04032800000004</v>
      </c>
      <c r="M45">
        <v>44.62</v>
      </c>
      <c r="N45">
        <v>114.58125</v>
      </c>
      <c r="O45">
        <v>57.578715000000003</v>
      </c>
      <c r="P45">
        <v>121.819875</v>
      </c>
      <c r="Q45">
        <v>17.671168999999999</v>
      </c>
      <c r="R45">
        <v>35.378810000000001</v>
      </c>
      <c r="S45">
        <v>21.919090000000001</v>
      </c>
      <c r="T45">
        <v>0</v>
      </c>
      <c r="U45">
        <v>338.50574999999998</v>
      </c>
      <c r="V45">
        <v>20.1081</v>
      </c>
      <c r="W45">
        <v>33.755330999999998</v>
      </c>
      <c r="X45">
        <v>143.09015600000001</v>
      </c>
      <c r="Y45">
        <v>0</v>
      </c>
      <c r="Z45">
        <v>6.3571859999999996</v>
      </c>
      <c r="AA45">
        <v>0</v>
      </c>
      <c r="AB45">
        <v>12.671498</v>
      </c>
      <c r="AC45">
        <v>9.3875050000000009</v>
      </c>
      <c r="AD45">
        <v>35.493949000000001</v>
      </c>
      <c r="AE45">
        <v>47.953459000000002</v>
      </c>
      <c r="AF45">
        <v>8.60778</v>
      </c>
      <c r="AG45">
        <v>36.051408000000002</v>
      </c>
      <c r="AH45">
        <v>136.13503800000001</v>
      </c>
      <c r="AI45">
        <v>14.81772</v>
      </c>
      <c r="AJ45">
        <v>0</v>
      </c>
      <c r="AK45">
        <v>0</v>
      </c>
      <c r="AL45">
        <v>76.983661999999995</v>
      </c>
      <c r="AM45">
        <v>0</v>
      </c>
      <c r="AN45">
        <v>0.81646799999999997</v>
      </c>
      <c r="AO45">
        <v>27.377279999999999</v>
      </c>
      <c r="AP45">
        <v>11.18313</v>
      </c>
      <c r="AQ45">
        <v>0</v>
      </c>
      <c r="AR45">
        <v>51.402239999999999</v>
      </c>
      <c r="AS45">
        <v>20.877503999999998</v>
      </c>
      <c r="AT45">
        <v>14.546896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70.139999999999986</v>
      </c>
      <c r="BA45">
        <f t="shared" si="1"/>
        <v>2240.2789509999998</v>
      </c>
      <c r="BD45">
        <v>21.17</v>
      </c>
      <c r="BE45">
        <v>3.47</v>
      </c>
      <c r="BF45">
        <v>1.1299999999999999</v>
      </c>
      <c r="BG45">
        <v>1.92</v>
      </c>
      <c r="BH45">
        <v>5.0999999999999996</v>
      </c>
      <c r="BI45">
        <v>6.59</v>
      </c>
      <c r="BJ45">
        <v>2.73</v>
      </c>
      <c r="BK45">
        <v>3.14</v>
      </c>
      <c r="BL45">
        <v>1.47</v>
      </c>
      <c r="BM45">
        <v>0</v>
      </c>
      <c r="BN45">
        <v>0.48</v>
      </c>
      <c r="BO45">
        <v>13.68</v>
      </c>
      <c r="BP45">
        <v>3.62</v>
      </c>
      <c r="BQ45">
        <v>4.26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70.139999999999986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181.40765400000001</v>
      </c>
      <c r="L46">
        <v>548.44032800000002</v>
      </c>
      <c r="M46">
        <v>44.62</v>
      </c>
      <c r="N46">
        <v>114.58125</v>
      </c>
      <c r="O46">
        <v>57.578715000000003</v>
      </c>
      <c r="P46">
        <v>121.819875</v>
      </c>
      <c r="Q46">
        <v>17.671168999999999</v>
      </c>
      <c r="R46">
        <v>35.378810000000001</v>
      </c>
      <c r="S46">
        <v>21.919090000000001</v>
      </c>
      <c r="T46">
        <v>0</v>
      </c>
      <c r="U46">
        <v>338.50574999999998</v>
      </c>
      <c r="V46">
        <v>20.1081</v>
      </c>
      <c r="W46">
        <v>33.755330999999998</v>
      </c>
      <c r="X46">
        <v>143.09015600000001</v>
      </c>
      <c r="Y46">
        <v>0</v>
      </c>
      <c r="Z46">
        <v>6.3571859999999996</v>
      </c>
      <c r="AA46">
        <v>0</v>
      </c>
      <c r="AB46">
        <v>12.671498</v>
      </c>
      <c r="AC46">
        <v>9.3875050000000009</v>
      </c>
      <c r="AD46">
        <v>35.493949000000001</v>
      </c>
      <c r="AE46">
        <v>47.953459000000002</v>
      </c>
      <c r="AF46">
        <v>8.60778</v>
      </c>
      <c r="AG46">
        <v>36.051408000000002</v>
      </c>
      <c r="AH46">
        <v>136.13503800000001</v>
      </c>
      <c r="AI46">
        <v>14.81772</v>
      </c>
      <c r="AJ46">
        <v>0</v>
      </c>
      <c r="AK46">
        <v>0</v>
      </c>
      <c r="AL46">
        <v>76.983661999999995</v>
      </c>
      <c r="AM46">
        <v>0</v>
      </c>
      <c r="AN46">
        <v>0.81646799999999997</v>
      </c>
      <c r="AO46">
        <v>27.377279999999999</v>
      </c>
      <c r="AP46">
        <v>11.18313</v>
      </c>
      <c r="AQ46">
        <v>0</v>
      </c>
      <c r="AR46">
        <v>51.402239999999999</v>
      </c>
      <c r="AS46">
        <v>20.877503999999998</v>
      </c>
      <c r="AT46">
        <v>14.546896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70.139999999999986</v>
      </c>
      <c r="BA46">
        <f t="shared" si="1"/>
        <v>2259.6789509999994</v>
      </c>
      <c r="BD46">
        <v>21.17</v>
      </c>
      <c r="BE46">
        <v>3.47</v>
      </c>
      <c r="BF46">
        <v>1.1299999999999999</v>
      </c>
      <c r="BG46">
        <v>1.92</v>
      </c>
      <c r="BH46">
        <v>5.0999999999999996</v>
      </c>
      <c r="BI46">
        <v>6.59</v>
      </c>
      <c r="BJ46">
        <v>2.73</v>
      </c>
      <c r="BK46">
        <v>3.14</v>
      </c>
      <c r="BL46">
        <v>1.47</v>
      </c>
      <c r="BM46">
        <v>0</v>
      </c>
      <c r="BN46">
        <v>0.48</v>
      </c>
      <c r="BO46">
        <v>13.68</v>
      </c>
      <c r="BP46">
        <v>3.62</v>
      </c>
      <c r="BQ46">
        <v>4.26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70.139999999999986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158.26791600000001</v>
      </c>
      <c r="L47">
        <v>522.0249</v>
      </c>
      <c r="M47">
        <v>44.62</v>
      </c>
      <c r="N47">
        <v>114.58125</v>
      </c>
      <c r="O47">
        <v>57.578715000000003</v>
      </c>
      <c r="P47">
        <v>121.819875</v>
      </c>
      <c r="Q47">
        <v>21.165400000000002</v>
      </c>
      <c r="R47">
        <v>41.118397000000002</v>
      </c>
      <c r="S47">
        <v>25.598396999999999</v>
      </c>
      <c r="T47">
        <v>0</v>
      </c>
      <c r="U47">
        <v>338.50574999999998</v>
      </c>
      <c r="V47">
        <v>20.1081</v>
      </c>
      <c r="W47">
        <v>33.755330999999998</v>
      </c>
      <c r="X47">
        <v>143.09015600000001</v>
      </c>
      <c r="Y47">
        <v>0</v>
      </c>
      <c r="Z47">
        <v>6.3571859999999996</v>
      </c>
      <c r="AA47">
        <v>0</v>
      </c>
      <c r="AB47">
        <v>12.671498</v>
      </c>
      <c r="AC47">
        <v>9.3875050000000009</v>
      </c>
      <c r="AD47">
        <v>35.493949000000001</v>
      </c>
      <c r="AE47">
        <v>47.953459000000002</v>
      </c>
      <c r="AF47">
        <v>8.60778</v>
      </c>
      <c r="AG47">
        <v>36.051408000000002</v>
      </c>
      <c r="AH47">
        <v>142.38145</v>
      </c>
      <c r="AI47">
        <v>14.81772</v>
      </c>
      <c r="AJ47">
        <v>0</v>
      </c>
      <c r="AK47">
        <v>0</v>
      </c>
      <c r="AL47">
        <v>76.983661999999995</v>
      </c>
      <c r="AM47">
        <v>0</v>
      </c>
      <c r="AN47">
        <v>0.81646799999999997</v>
      </c>
      <c r="AO47">
        <v>27.377279999999999</v>
      </c>
      <c r="AP47">
        <v>11.18313</v>
      </c>
      <c r="AQ47">
        <v>0</v>
      </c>
      <c r="AR47">
        <v>51.402239999999999</v>
      </c>
      <c r="AS47">
        <v>28.706568000000001</v>
      </c>
      <c r="AT47">
        <v>14.546896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70.169999999999987</v>
      </c>
      <c r="BA47">
        <f t="shared" si="1"/>
        <v>2237.142386</v>
      </c>
      <c r="BD47">
        <v>21.17</v>
      </c>
      <c r="BE47">
        <v>3.47</v>
      </c>
      <c r="BF47">
        <v>1.1299999999999999</v>
      </c>
      <c r="BG47">
        <v>1.92</v>
      </c>
      <c r="BH47">
        <v>5.0999999999999996</v>
      </c>
      <c r="BI47">
        <v>6.59</v>
      </c>
      <c r="BJ47">
        <v>2.73</v>
      </c>
      <c r="BK47">
        <v>3.15</v>
      </c>
      <c r="BL47">
        <v>1.49</v>
      </c>
      <c r="BM47">
        <v>0</v>
      </c>
      <c r="BN47">
        <v>0.48</v>
      </c>
      <c r="BO47">
        <v>13.68</v>
      </c>
      <c r="BP47">
        <v>3.62</v>
      </c>
      <c r="BQ47">
        <v>4.26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70.169999999999987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178.63791599999999</v>
      </c>
      <c r="L48">
        <v>522.0249</v>
      </c>
      <c r="M48">
        <v>44.62</v>
      </c>
      <c r="N48">
        <v>114.58125</v>
      </c>
      <c r="O48">
        <v>57.578715000000003</v>
      </c>
      <c r="P48">
        <v>121.819875</v>
      </c>
      <c r="Q48">
        <v>21.165400000000002</v>
      </c>
      <c r="R48">
        <v>41.118397000000002</v>
      </c>
      <c r="S48">
        <v>25.598396999999999</v>
      </c>
      <c r="T48">
        <v>0</v>
      </c>
      <c r="U48">
        <v>338.50574999999998</v>
      </c>
      <c r="V48">
        <v>20.1081</v>
      </c>
      <c r="W48">
        <v>33.755330999999998</v>
      </c>
      <c r="X48">
        <v>143.09015600000001</v>
      </c>
      <c r="Y48">
        <v>0</v>
      </c>
      <c r="Z48">
        <v>6.3571859999999996</v>
      </c>
      <c r="AA48">
        <v>0</v>
      </c>
      <c r="AB48">
        <v>12.671498</v>
      </c>
      <c r="AC48">
        <v>9.3875050000000009</v>
      </c>
      <c r="AD48">
        <v>35.493949000000001</v>
      </c>
      <c r="AE48">
        <v>47.953459000000002</v>
      </c>
      <c r="AF48">
        <v>8.60778</v>
      </c>
      <c r="AG48">
        <v>36.051408000000002</v>
      </c>
      <c r="AH48">
        <v>142.38145</v>
      </c>
      <c r="AI48">
        <v>14.81772</v>
      </c>
      <c r="AJ48">
        <v>0</v>
      </c>
      <c r="AK48">
        <v>0</v>
      </c>
      <c r="AL48">
        <v>76.983661999999995</v>
      </c>
      <c r="AM48">
        <v>0</v>
      </c>
      <c r="AN48">
        <v>0.81646799999999997</v>
      </c>
      <c r="AO48">
        <v>27.377279999999999</v>
      </c>
      <c r="AP48">
        <v>11.18313</v>
      </c>
      <c r="AQ48">
        <v>0</v>
      </c>
      <c r="AR48">
        <v>27.842880000000001</v>
      </c>
      <c r="AS48">
        <v>28.706568000000001</v>
      </c>
      <c r="AT48">
        <v>14.546896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70.61</v>
      </c>
      <c r="BA48">
        <f t="shared" si="1"/>
        <v>2234.3930260000002</v>
      </c>
      <c r="BD48">
        <v>21.17</v>
      </c>
      <c r="BE48">
        <v>3.47</v>
      </c>
      <c r="BF48">
        <v>1.58</v>
      </c>
      <c r="BG48">
        <v>1.92</v>
      </c>
      <c r="BH48">
        <v>5.0999999999999996</v>
      </c>
      <c r="BI48">
        <v>6.59</v>
      </c>
      <c r="BJ48">
        <v>2.73</v>
      </c>
      <c r="BK48">
        <v>3.14</v>
      </c>
      <c r="BL48">
        <v>1.49</v>
      </c>
      <c r="BM48">
        <v>0</v>
      </c>
      <c r="BN48">
        <v>0.48</v>
      </c>
      <c r="BO48">
        <v>13.68</v>
      </c>
      <c r="BP48">
        <v>3.62</v>
      </c>
      <c r="BQ48">
        <v>4.26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70.61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209.06419700000001</v>
      </c>
      <c r="L49">
        <v>544.29416000000003</v>
      </c>
      <c r="M49">
        <v>44.62</v>
      </c>
      <c r="N49">
        <v>114.58125</v>
      </c>
      <c r="O49">
        <v>57.5792</v>
      </c>
      <c r="P49">
        <v>121.819875</v>
      </c>
      <c r="Q49">
        <v>21.165400000000002</v>
      </c>
      <c r="R49">
        <v>41.118397000000002</v>
      </c>
      <c r="S49">
        <v>25.598396999999999</v>
      </c>
      <c r="T49">
        <v>0</v>
      </c>
      <c r="U49">
        <v>338.50574999999998</v>
      </c>
      <c r="V49">
        <v>20.1081</v>
      </c>
      <c r="W49">
        <v>33.755330999999998</v>
      </c>
      <c r="X49">
        <v>143.09015600000001</v>
      </c>
      <c r="Y49">
        <v>0</v>
      </c>
      <c r="Z49">
        <v>6.3571859999999996</v>
      </c>
      <c r="AA49">
        <v>0</v>
      </c>
      <c r="AB49">
        <v>12.671498</v>
      </c>
      <c r="AC49">
        <v>9.3875050000000009</v>
      </c>
      <c r="AD49">
        <v>35.493949000000001</v>
      </c>
      <c r="AE49">
        <v>47.953459000000002</v>
      </c>
      <c r="AF49">
        <v>8.60778</v>
      </c>
      <c r="AG49">
        <v>36.051408000000002</v>
      </c>
      <c r="AH49">
        <v>142.38145</v>
      </c>
      <c r="AI49">
        <v>3.0870250000000001</v>
      </c>
      <c r="AJ49">
        <v>0</v>
      </c>
      <c r="AK49">
        <v>0</v>
      </c>
      <c r="AL49">
        <v>76.983661999999995</v>
      </c>
      <c r="AM49">
        <v>0</v>
      </c>
      <c r="AN49">
        <v>0.81646799999999997</v>
      </c>
      <c r="AO49">
        <v>27.377279999999999</v>
      </c>
      <c r="AP49">
        <v>11.18313</v>
      </c>
      <c r="AQ49">
        <v>0</v>
      </c>
      <c r="AR49">
        <v>27.842880000000001</v>
      </c>
      <c r="AS49">
        <v>28.706568000000001</v>
      </c>
      <c r="AT49">
        <v>14.546896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70.089999999999989</v>
      </c>
      <c r="BA49">
        <f t="shared" si="1"/>
        <v>2274.8383570000001</v>
      </c>
      <c r="BD49">
        <v>21.17</v>
      </c>
      <c r="BE49">
        <v>3.47</v>
      </c>
      <c r="BF49">
        <v>1.1299999999999999</v>
      </c>
      <c r="BG49">
        <v>1.92</v>
      </c>
      <c r="BH49">
        <v>5.0999999999999996</v>
      </c>
      <c r="BI49">
        <v>6.59</v>
      </c>
      <c r="BJ49">
        <v>2.73</v>
      </c>
      <c r="BK49">
        <v>3.07</v>
      </c>
      <c r="BL49">
        <v>1.49</v>
      </c>
      <c r="BM49">
        <v>0</v>
      </c>
      <c r="BN49">
        <v>0.48</v>
      </c>
      <c r="BO49">
        <v>13.68</v>
      </c>
      <c r="BP49">
        <v>3.62</v>
      </c>
      <c r="BQ49">
        <v>4.26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70.089999999999989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191.81235899999999</v>
      </c>
      <c r="L50">
        <v>549.33816000000002</v>
      </c>
      <c r="M50">
        <v>44.62</v>
      </c>
      <c r="N50">
        <v>114.58125</v>
      </c>
      <c r="O50">
        <v>57.5792</v>
      </c>
      <c r="P50">
        <v>121.819875</v>
      </c>
      <c r="Q50">
        <v>21.165400000000002</v>
      </c>
      <c r="R50">
        <v>41.118397000000002</v>
      </c>
      <c r="S50">
        <v>25.598396999999999</v>
      </c>
      <c r="T50">
        <v>0</v>
      </c>
      <c r="U50">
        <v>338.50574999999998</v>
      </c>
      <c r="V50">
        <v>20.1081</v>
      </c>
      <c r="W50">
        <v>33.755330999999998</v>
      </c>
      <c r="X50">
        <v>143.09015600000001</v>
      </c>
      <c r="Y50">
        <v>0</v>
      </c>
      <c r="Z50">
        <v>6.3571859999999996</v>
      </c>
      <c r="AA50">
        <v>0</v>
      </c>
      <c r="AB50">
        <v>12.671498</v>
      </c>
      <c r="AC50">
        <v>9.3875050000000009</v>
      </c>
      <c r="AD50">
        <v>35.493949000000001</v>
      </c>
      <c r="AE50">
        <v>47.953459000000002</v>
      </c>
      <c r="AF50">
        <v>8.60778</v>
      </c>
      <c r="AG50">
        <v>36.051408000000002</v>
      </c>
      <c r="AH50">
        <v>142.38145</v>
      </c>
      <c r="AI50">
        <v>3.0870250000000001</v>
      </c>
      <c r="AJ50">
        <v>0</v>
      </c>
      <c r="AK50">
        <v>0</v>
      </c>
      <c r="AL50">
        <v>76.983661999999995</v>
      </c>
      <c r="AM50">
        <v>0</v>
      </c>
      <c r="AN50">
        <v>0.81646799999999997</v>
      </c>
      <c r="AO50">
        <v>27.377279999999999</v>
      </c>
      <c r="AP50">
        <v>11.18313</v>
      </c>
      <c r="AQ50">
        <v>0</v>
      </c>
      <c r="AR50">
        <v>27.842880000000001</v>
      </c>
      <c r="AS50">
        <v>28.706568000000001</v>
      </c>
      <c r="AT50">
        <v>14.546896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70.059999999999988</v>
      </c>
      <c r="BA50">
        <f t="shared" si="1"/>
        <v>2262.6005190000001</v>
      </c>
      <c r="BD50">
        <v>21.17</v>
      </c>
      <c r="BE50">
        <v>3.47</v>
      </c>
      <c r="BF50">
        <v>1.1299999999999999</v>
      </c>
      <c r="BG50">
        <v>1.92</v>
      </c>
      <c r="BH50">
        <v>5.0999999999999996</v>
      </c>
      <c r="BI50">
        <v>6.59</v>
      </c>
      <c r="BJ50">
        <v>2.73</v>
      </c>
      <c r="BK50">
        <v>3.04</v>
      </c>
      <c r="BL50">
        <v>1.49</v>
      </c>
      <c r="BM50">
        <v>0</v>
      </c>
      <c r="BN50">
        <v>0.48</v>
      </c>
      <c r="BO50">
        <v>13.68</v>
      </c>
      <c r="BP50">
        <v>3.62</v>
      </c>
      <c r="BQ50">
        <v>4.26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70.059999999999988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146.424216</v>
      </c>
      <c r="L51">
        <v>533.19736</v>
      </c>
      <c r="M51">
        <v>44.62</v>
      </c>
      <c r="N51">
        <v>114.58125</v>
      </c>
      <c r="O51">
        <v>59.975099999999998</v>
      </c>
      <c r="P51">
        <v>121.819875</v>
      </c>
      <c r="Q51">
        <v>17.748768999999999</v>
      </c>
      <c r="R51">
        <v>35.563110000000002</v>
      </c>
      <c r="S51">
        <v>22.035489999999999</v>
      </c>
      <c r="T51">
        <v>0</v>
      </c>
      <c r="U51">
        <v>338.50574999999998</v>
      </c>
      <c r="V51">
        <v>15.000662</v>
      </c>
      <c r="W51">
        <v>30.225975999999999</v>
      </c>
      <c r="X51">
        <v>124.906803</v>
      </c>
      <c r="Y51">
        <v>0</v>
      </c>
      <c r="Z51">
        <v>6.3571859999999996</v>
      </c>
      <c r="AA51">
        <v>0</v>
      </c>
      <c r="AB51">
        <v>12.671498</v>
      </c>
      <c r="AC51">
        <v>9.3875050000000009</v>
      </c>
      <c r="AD51">
        <v>35.493949000000001</v>
      </c>
      <c r="AE51">
        <v>47.953459000000002</v>
      </c>
      <c r="AF51">
        <v>8.60778</v>
      </c>
      <c r="AG51">
        <v>36.051408000000002</v>
      </c>
      <c r="AH51">
        <v>142.38145</v>
      </c>
      <c r="AI51">
        <v>0</v>
      </c>
      <c r="AJ51">
        <v>0</v>
      </c>
      <c r="AK51">
        <v>0</v>
      </c>
      <c r="AL51">
        <v>76.983661999999995</v>
      </c>
      <c r="AM51">
        <v>0</v>
      </c>
      <c r="AN51">
        <v>0.81646799999999997</v>
      </c>
      <c r="AO51">
        <v>27.377279999999999</v>
      </c>
      <c r="AP51">
        <v>11.18313</v>
      </c>
      <c r="AQ51">
        <v>0</v>
      </c>
      <c r="AR51">
        <v>27.842880000000001</v>
      </c>
      <c r="AS51">
        <v>22.182348000000001</v>
      </c>
      <c r="AT51">
        <v>14.546896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70.009999999999991</v>
      </c>
      <c r="BA51">
        <f t="shared" si="1"/>
        <v>2154.4512599999998</v>
      </c>
      <c r="BD51">
        <v>21.17</v>
      </c>
      <c r="BE51">
        <v>3.47</v>
      </c>
      <c r="BF51">
        <v>1.1299999999999999</v>
      </c>
      <c r="BG51">
        <v>1.92</v>
      </c>
      <c r="BH51">
        <v>5.0999999999999996</v>
      </c>
      <c r="BI51">
        <v>6.59</v>
      </c>
      <c r="BJ51">
        <v>2.73</v>
      </c>
      <c r="BK51">
        <v>3.01</v>
      </c>
      <c r="BL51">
        <v>1.47</v>
      </c>
      <c r="BM51">
        <v>0</v>
      </c>
      <c r="BN51">
        <v>0.48</v>
      </c>
      <c r="BO51">
        <v>13.68</v>
      </c>
      <c r="BP51">
        <v>3.62</v>
      </c>
      <c r="BQ51">
        <v>4.26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70.009999999999991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152.24421599999999</v>
      </c>
      <c r="L52">
        <v>533.19736</v>
      </c>
      <c r="M52">
        <v>44.62</v>
      </c>
      <c r="N52">
        <v>114.58125</v>
      </c>
      <c r="O52">
        <v>59.975099999999998</v>
      </c>
      <c r="P52">
        <v>121.819875</v>
      </c>
      <c r="Q52">
        <v>17.748768999999999</v>
      </c>
      <c r="R52">
        <v>35.563110000000002</v>
      </c>
      <c r="S52">
        <v>22.035489999999999</v>
      </c>
      <c r="T52">
        <v>0</v>
      </c>
      <c r="U52">
        <v>338.50574999999998</v>
      </c>
      <c r="V52">
        <v>15.000662</v>
      </c>
      <c r="W52">
        <v>30.225975999999999</v>
      </c>
      <c r="X52">
        <v>124.906803</v>
      </c>
      <c r="Y52">
        <v>0</v>
      </c>
      <c r="Z52">
        <v>6.3571859999999996</v>
      </c>
      <c r="AA52">
        <v>0</v>
      </c>
      <c r="AB52">
        <v>12.671498</v>
      </c>
      <c r="AC52">
        <v>9.3875050000000009</v>
      </c>
      <c r="AD52">
        <v>35.493949000000001</v>
      </c>
      <c r="AE52">
        <v>47.953459000000002</v>
      </c>
      <c r="AF52">
        <v>8.60778</v>
      </c>
      <c r="AG52">
        <v>36.051408000000002</v>
      </c>
      <c r="AH52">
        <v>142.38145</v>
      </c>
      <c r="AI52">
        <v>0</v>
      </c>
      <c r="AJ52">
        <v>0</v>
      </c>
      <c r="AK52">
        <v>0</v>
      </c>
      <c r="AL52">
        <v>76.983661999999995</v>
      </c>
      <c r="AM52">
        <v>0</v>
      </c>
      <c r="AN52">
        <v>0.81646799999999997</v>
      </c>
      <c r="AO52">
        <v>27.377279999999999</v>
      </c>
      <c r="AP52">
        <v>11.18313</v>
      </c>
      <c r="AQ52">
        <v>0</v>
      </c>
      <c r="AR52">
        <v>27.842880000000001</v>
      </c>
      <c r="AS52">
        <v>22.182348000000001</v>
      </c>
      <c r="AT52">
        <v>14.546896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69.989999999999995</v>
      </c>
      <c r="BA52">
        <f t="shared" si="1"/>
        <v>2160.2512599999991</v>
      </c>
      <c r="BD52">
        <v>21.17</v>
      </c>
      <c r="BE52">
        <v>3.47</v>
      </c>
      <c r="BF52">
        <v>1.1299999999999999</v>
      </c>
      <c r="BG52">
        <v>1.92</v>
      </c>
      <c r="BH52">
        <v>5.0999999999999996</v>
      </c>
      <c r="BI52">
        <v>6.59</v>
      </c>
      <c r="BJ52">
        <v>2.73</v>
      </c>
      <c r="BK52">
        <v>2.99</v>
      </c>
      <c r="BL52">
        <v>1.47</v>
      </c>
      <c r="BM52">
        <v>0</v>
      </c>
      <c r="BN52">
        <v>0.48</v>
      </c>
      <c r="BO52">
        <v>13.68</v>
      </c>
      <c r="BP52">
        <v>3.62</v>
      </c>
      <c r="BQ52">
        <v>4.26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69.989999999999995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165.82421600000001</v>
      </c>
      <c r="L53">
        <v>533.19736</v>
      </c>
      <c r="M53">
        <v>44.62</v>
      </c>
      <c r="N53">
        <v>114.58125</v>
      </c>
      <c r="O53">
        <v>59.975099999999998</v>
      </c>
      <c r="P53">
        <v>121.819875</v>
      </c>
      <c r="Q53">
        <v>17.748768999999999</v>
      </c>
      <c r="R53">
        <v>35.563110000000002</v>
      </c>
      <c r="S53">
        <v>22.035489999999999</v>
      </c>
      <c r="T53">
        <v>0</v>
      </c>
      <c r="U53">
        <v>338.50574999999998</v>
      </c>
      <c r="V53">
        <v>15.000662</v>
      </c>
      <c r="W53">
        <v>30.225975999999999</v>
      </c>
      <c r="X53">
        <v>124.906803</v>
      </c>
      <c r="Y53">
        <v>0</v>
      </c>
      <c r="Z53">
        <v>6.3571859999999996</v>
      </c>
      <c r="AA53">
        <v>0</v>
      </c>
      <c r="AB53">
        <v>12.671498</v>
      </c>
      <c r="AC53">
        <v>9.3875050000000009</v>
      </c>
      <c r="AD53">
        <v>35.493949000000001</v>
      </c>
      <c r="AE53">
        <v>47.953459000000002</v>
      </c>
      <c r="AF53">
        <v>8.60778</v>
      </c>
      <c r="AG53">
        <v>36.051408000000002</v>
      </c>
      <c r="AH53">
        <v>142.38145</v>
      </c>
      <c r="AI53">
        <v>0</v>
      </c>
      <c r="AJ53">
        <v>0</v>
      </c>
      <c r="AK53">
        <v>0</v>
      </c>
      <c r="AL53">
        <v>76.983661999999995</v>
      </c>
      <c r="AM53">
        <v>0</v>
      </c>
      <c r="AN53">
        <v>0.81646799999999997</v>
      </c>
      <c r="AO53">
        <v>27.377279999999999</v>
      </c>
      <c r="AP53">
        <v>11.18313</v>
      </c>
      <c r="AQ53">
        <v>0</v>
      </c>
      <c r="AR53">
        <v>51.402239999999999</v>
      </c>
      <c r="AS53">
        <v>26.096879999999999</v>
      </c>
      <c r="AT53">
        <v>14.546896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70.819999999999993</v>
      </c>
      <c r="BA53">
        <f t="shared" si="1"/>
        <v>2202.1351519999998</v>
      </c>
      <c r="BD53">
        <v>21.17</v>
      </c>
      <c r="BE53">
        <v>3.47</v>
      </c>
      <c r="BF53">
        <v>1.59</v>
      </c>
      <c r="BG53">
        <v>1.92</v>
      </c>
      <c r="BH53">
        <v>5.0999999999999996</v>
      </c>
      <c r="BI53">
        <v>6.59</v>
      </c>
      <c r="BJ53">
        <v>2.73</v>
      </c>
      <c r="BK53">
        <v>3.14</v>
      </c>
      <c r="BL53">
        <v>1.69</v>
      </c>
      <c r="BM53">
        <v>0</v>
      </c>
      <c r="BN53">
        <v>0.48</v>
      </c>
      <c r="BO53">
        <v>13.68</v>
      </c>
      <c r="BP53">
        <v>3.62</v>
      </c>
      <c r="BQ53">
        <v>4.26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70.819999999999993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129.93421599999999</v>
      </c>
      <c r="L54">
        <v>533.19736</v>
      </c>
      <c r="M54">
        <v>44.62</v>
      </c>
      <c r="N54">
        <v>114.58125</v>
      </c>
      <c r="O54">
        <v>59.975099999999998</v>
      </c>
      <c r="P54">
        <v>121.819875</v>
      </c>
      <c r="Q54">
        <v>17.748768999999999</v>
      </c>
      <c r="R54">
        <v>35.563110000000002</v>
      </c>
      <c r="S54">
        <v>22.035489999999999</v>
      </c>
      <c r="T54">
        <v>0</v>
      </c>
      <c r="U54">
        <v>338.50574999999998</v>
      </c>
      <c r="V54">
        <v>15.000662</v>
      </c>
      <c r="W54">
        <v>30.225975999999999</v>
      </c>
      <c r="X54">
        <v>124.906803</v>
      </c>
      <c r="Y54">
        <v>0</v>
      </c>
      <c r="Z54">
        <v>6.3571859999999996</v>
      </c>
      <c r="AA54">
        <v>0</v>
      </c>
      <c r="AB54">
        <v>12.671498</v>
      </c>
      <c r="AC54">
        <v>9.3875050000000009</v>
      </c>
      <c r="AD54">
        <v>35.493949000000001</v>
      </c>
      <c r="AE54">
        <v>47.953459000000002</v>
      </c>
      <c r="AF54">
        <v>8.60778</v>
      </c>
      <c r="AG54">
        <v>36.051408000000002</v>
      </c>
      <c r="AH54">
        <v>142.38145</v>
      </c>
      <c r="AI54">
        <v>0</v>
      </c>
      <c r="AJ54">
        <v>0</v>
      </c>
      <c r="AK54">
        <v>0</v>
      </c>
      <c r="AL54">
        <v>76.983661999999995</v>
      </c>
      <c r="AM54">
        <v>0</v>
      </c>
      <c r="AN54">
        <v>0.81646799999999997</v>
      </c>
      <c r="AO54">
        <v>27.377279999999999</v>
      </c>
      <c r="AP54">
        <v>11.18313</v>
      </c>
      <c r="AQ54">
        <v>0</v>
      </c>
      <c r="AR54">
        <v>51.402239999999999</v>
      </c>
      <c r="AS54">
        <v>26.096879999999999</v>
      </c>
      <c r="AT54">
        <v>14.546896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70.819999999999993</v>
      </c>
      <c r="BA54">
        <f t="shared" si="1"/>
        <v>2166.245152</v>
      </c>
      <c r="BD54">
        <v>21.17</v>
      </c>
      <c r="BE54">
        <v>3.47</v>
      </c>
      <c r="BF54">
        <v>1.59</v>
      </c>
      <c r="BG54">
        <v>1.92</v>
      </c>
      <c r="BH54">
        <v>5.0999999999999996</v>
      </c>
      <c r="BI54">
        <v>6.59</v>
      </c>
      <c r="BJ54">
        <v>2.73</v>
      </c>
      <c r="BK54">
        <v>3.14</v>
      </c>
      <c r="BL54">
        <v>1.69</v>
      </c>
      <c r="BM54">
        <v>0</v>
      </c>
      <c r="BN54">
        <v>0.48</v>
      </c>
      <c r="BO54">
        <v>13.68</v>
      </c>
      <c r="BP54">
        <v>3.62</v>
      </c>
      <c r="BQ54">
        <v>4.26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70.819999999999993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115.384216</v>
      </c>
      <c r="L55">
        <v>464.3972</v>
      </c>
      <c r="M55">
        <v>44.62</v>
      </c>
      <c r="N55">
        <v>114.58125</v>
      </c>
      <c r="O55">
        <v>59.975099999999998</v>
      </c>
      <c r="P55">
        <v>121.819875</v>
      </c>
      <c r="Q55">
        <v>17.748768999999999</v>
      </c>
      <c r="R55">
        <v>35.563110000000002</v>
      </c>
      <c r="S55">
        <v>22.035489999999999</v>
      </c>
      <c r="T55">
        <v>0</v>
      </c>
      <c r="U55">
        <v>338.50574999999998</v>
      </c>
      <c r="V55">
        <v>15.000662</v>
      </c>
      <c r="W55">
        <v>30.225975999999999</v>
      </c>
      <c r="X55">
        <v>124.906803</v>
      </c>
      <c r="Y55">
        <v>0</v>
      </c>
      <c r="Z55">
        <v>6.3571859999999996</v>
      </c>
      <c r="AA55">
        <v>0</v>
      </c>
      <c r="AB55">
        <v>12.671498</v>
      </c>
      <c r="AC55">
        <v>9.3875050000000009</v>
      </c>
      <c r="AD55">
        <v>26.524359</v>
      </c>
      <c r="AE55">
        <v>47.953459000000002</v>
      </c>
      <c r="AF55">
        <v>8.60778</v>
      </c>
      <c r="AG55">
        <v>36.051408000000002</v>
      </c>
      <c r="AH55">
        <v>142.38145</v>
      </c>
      <c r="AI55">
        <v>13.58291</v>
      </c>
      <c r="AJ55">
        <v>0</v>
      </c>
      <c r="AK55">
        <v>0</v>
      </c>
      <c r="AL55">
        <v>76.983661999999995</v>
      </c>
      <c r="AM55">
        <v>0</v>
      </c>
      <c r="AN55">
        <v>0.81646799999999997</v>
      </c>
      <c r="AO55">
        <v>27.377279999999999</v>
      </c>
      <c r="AP55">
        <v>11.18313</v>
      </c>
      <c r="AQ55">
        <v>0</v>
      </c>
      <c r="AR55">
        <v>51.402239999999999</v>
      </c>
      <c r="AS55">
        <v>26.096879999999999</v>
      </c>
      <c r="AT55">
        <v>14.546896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70.56</v>
      </c>
      <c r="BA55">
        <f t="shared" si="1"/>
        <v>2087.2483120000002</v>
      </c>
      <c r="BD55">
        <v>21.17</v>
      </c>
      <c r="BE55">
        <v>3.47</v>
      </c>
      <c r="BF55">
        <v>1.46</v>
      </c>
      <c r="BG55">
        <v>1.92</v>
      </c>
      <c r="BH55">
        <v>5.0999999999999996</v>
      </c>
      <c r="BI55">
        <v>6.59</v>
      </c>
      <c r="BJ55">
        <v>2.73</v>
      </c>
      <c r="BK55">
        <v>3.09</v>
      </c>
      <c r="BL55">
        <v>1.61</v>
      </c>
      <c r="BM55">
        <v>0</v>
      </c>
      <c r="BN55">
        <v>0.48</v>
      </c>
      <c r="BO55">
        <v>13.68</v>
      </c>
      <c r="BP55">
        <v>3.62</v>
      </c>
      <c r="BQ55">
        <v>4.26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70.56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145.454216</v>
      </c>
      <c r="L56">
        <v>454.69720000000001</v>
      </c>
      <c r="M56">
        <v>44.62</v>
      </c>
      <c r="N56">
        <v>114.58125</v>
      </c>
      <c r="O56">
        <v>59.975099999999998</v>
      </c>
      <c r="P56">
        <v>121.819875</v>
      </c>
      <c r="Q56">
        <v>17.748768999999999</v>
      </c>
      <c r="R56">
        <v>35.563110000000002</v>
      </c>
      <c r="S56">
        <v>22.035489999999999</v>
      </c>
      <c r="T56">
        <v>0</v>
      </c>
      <c r="U56">
        <v>338.50574999999998</v>
      </c>
      <c r="V56">
        <v>15.000662</v>
      </c>
      <c r="W56">
        <v>30.225975999999999</v>
      </c>
      <c r="X56">
        <v>124.906803</v>
      </c>
      <c r="Y56">
        <v>0</v>
      </c>
      <c r="Z56">
        <v>6.3571859999999996</v>
      </c>
      <c r="AA56">
        <v>0</v>
      </c>
      <c r="AB56">
        <v>12.671498</v>
      </c>
      <c r="AC56">
        <v>9.3875050000000009</v>
      </c>
      <c r="AD56">
        <v>26.524359</v>
      </c>
      <c r="AE56">
        <v>47.953459000000002</v>
      </c>
      <c r="AF56">
        <v>8.60778</v>
      </c>
      <c r="AG56">
        <v>36.051408000000002</v>
      </c>
      <c r="AH56">
        <v>142.38145</v>
      </c>
      <c r="AI56">
        <v>13.58291</v>
      </c>
      <c r="AJ56">
        <v>0</v>
      </c>
      <c r="AK56">
        <v>0</v>
      </c>
      <c r="AL56">
        <v>76.983661999999995</v>
      </c>
      <c r="AM56">
        <v>0</v>
      </c>
      <c r="AN56">
        <v>0.81646799999999997</v>
      </c>
      <c r="AO56">
        <v>27.377279999999999</v>
      </c>
      <c r="AP56">
        <v>11.18313</v>
      </c>
      <c r="AQ56">
        <v>0</v>
      </c>
      <c r="AR56">
        <v>27.842880000000001</v>
      </c>
      <c r="AS56">
        <v>26.096879999999999</v>
      </c>
      <c r="AT56">
        <v>14.546896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70.56</v>
      </c>
      <c r="BA56">
        <f t="shared" si="1"/>
        <v>2084.0589520000003</v>
      </c>
      <c r="BD56">
        <v>21.17</v>
      </c>
      <c r="BE56">
        <v>3.47</v>
      </c>
      <c r="BF56">
        <v>1.46</v>
      </c>
      <c r="BG56">
        <v>1.92</v>
      </c>
      <c r="BH56">
        <v>5.0999999999999996</v>
      </c>
      <c r="BI56">
        <v>6.59</v>
      </c>
      <c r="BJ56">
        <v>2.73</v>
      </c>
      <c r="BK56">
        <v>3.09</v>
      </c>
      <c r="BL56">
        <v>1.61</v>
      </c>
      <c r="BM56">
        <v>0</v>
      </c>
      <c r="BN56">
        <v>0.48</v>
      </c>
      <c r="BO56">
        <v>13.68</v>
      </c>
      <c r="BP56">
        <v>3.62</v>
      </c>
      <c r="BQ56">
        <v>4.26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70.56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164.85421600000001</v>
      </c>
      <c r="L57">
        <v>503.19720000000001</v>
      </c>
      <c r="M57">
        <v>44.62</v>
      </c>
      <c r="N57">
        <v>114.58125</v>
      </c>
      <c r="O57">
        <v>59.975099999999998</v>
      </c>
      <c r="P57">
        <v>121.819875</v>
      </c>
      <c r="Q57">
        <v>17.748768999999999</v>
      </c>
      <c r="R57">
        <v>35.563110000000002</v>
      </c>
      <c r="S57">
        <v>22.035489999999999</v>
      </c>
      <c r="T57">
        <v>0</v>
      </c>
      <c r="U57">
        <v>338.50574999999998</v>
      </c>
      <c r="V57">
        <v>15.000662</v>
      </c>
      <c r="W57">
        <v>30.225975999999999</v>
      </c>
      <c r="X57">
        <v>124.906803</v>
      </c>
      <c r="Y57">
        <v>0</v>
      </c>
      <c r="Z57">
        <v>6.3571859999999996</v>
      </c>
      <c r="AA57">
        <v>0</v>
      </c>
      <c r="AB57">
        <v>12.671498</v>
      </c>
      <c r="AC57">
        <v>9.3875050000000009</v>
      </c>
      <c r="AD57">
        <v>26.524359</v>
      </c>
      <c r="AE57">
        <v>47.953459000000002</v>
      </c>
      <c r="AF57">
        <v>8.60778</v>
      </c>
      <c r="AG57">
        <v>36.051408000000002</v>
      </c>
      <c r="AH57">
        <v>142.38145</v>
      </c>
      <c r="AI57">
        <v>13.58291</v>
      </c>
      <c r="AJ57">
        <v>0</v>
      </c>
      <c r="AK57">
        <v>0</v>
      </c>
      <c r="AL57">
        <v>76.983661999999995</v>
      </c>
      <c r="AM57">
        <v>0</v>
      </c>
      <c r="AN57">
        <v>0.81646799999999997</v>
      </c>
      <c r="AO57">
        <v>27.377279999999999</v>
      </c>
      <c r="AP57">
        <v>11.18313</v>
      </c>
      <c r="AQ57">
        <v>0</v>
      </c>
      <c r="AR57">
        <v>27.842880000000001</v>
      </c>
      <c r="AS57">
        <v>26.096879999999999</v>
      </c>
      <c r="AT57">
        <v>14.546896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70.819999999999993</v>
      </c>
      <c r="BA57">
        <f t="shared" si="1"/>
        <v>2152.2189519999997</v>
      </c>
      <c r="BD57">
        <v>21.17</v>
      </c>
      <c r="BE57">
        <v>3.47</v>
      </c>
      <c r="BF57">
        <v>1.59</v>
      </c>
      <c r="BG57">
        <v>1.92</v>
      </c>
      <c r="BH57">
        <v>5.0999999999999996</v>
      </c>
      <c r="BI57">
        <v>6.59</v>
      </c>
      <c r="BJ57">
        <v>2.73</v>
      </c>
      <c r="BK57">
        <v>3.14</v>
      </c>
      <c r="BL57">
        <v>1.69</v>
      </c>
      <c r="BM57">
        <v>0</v>
      </c>
      <c r="BN57">
        <v>0.48</v>
      </c>
      <c r="BO57">
        <v>13.68</v>
      </c>
      <c r="BP57">
        <v>3.62</v>
      </c>
      <c r="BQ57">
        <v>4.26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70.819999999999993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138.66421600000001</v>
      </c>
      <c r="L58">
        <v>533.19736</v>
      </c>
      <c r="M58">
        <v>44.62</v>
      </c>
      <c r="N58">
        <v>114.58125</v>
      </c>
      <c r="O58">
        <v>59.975099999999998</v>
      </c>
      <c r="P58">
        <v>121.819875</v>
      </c>
      <c r="Q58">
        <v>17.748768999999999</v>
      </c>
      <c r="R58">
        <v>35.563110000000002</v>
      </c>
      <c r="S58">
        <v>22.035489999999999</v>
      </c>
      <c r="T58">
        <v>0</v>
      </c>
      <c r="U58">
        <v>338.50574999999998</v>
      </c>
      <c r="V58">
        <v>20.1081</v>
      </c>
      <c r="W58">
        <v>30.225975999999999</v>
      </c>
      <c r="X58">
        <v>124.906803</v>
      </c>
      <c r="Y58">
        <v>0</v>
      </c>
      <c r="Z58">
        <v>6.3571859999999996</v>
      </c>
      <c r="AA58">
        <v>0</v>
      </c>
      <c r="AB58">
        <v>12.671498</v>
      </c>
      <c r="AC58">
        <v>9.3875050000000009</v>
      </c>
      <c r="AD58">
        <v>26.524359</v>
      </c>
      <c r="AE58">
        <v>47.953459000000002</v>
      </c>
      <c r="AF58">
        <v>8.60778</v>
      </c>
      <c r="AG58">
        <v>36.051408000000002</v>
      </c>
      <c r="AH58">
        <v>142.38145</v>
      </c>
      <c r="AI58">
        <v>13.58291</v>
      </c>
      <c r="AJ58">
        <v>0</v>
      </c>
      <c r="AK58">
        <v>0</v>
      </c>
      <c r="AL58">
        <v>76.983661999999995</v>
      </c>
      <c r="AM58">
        <v>0</v>
      </c>
      <c r="AN58">
        <v>0.81646799999999997</v>
      </c>
      <c r="AO58">
        <v>27.377279999999999</v>
      </c>
      <c r="AP58">
        <v>11.18313</v>
      </c>
      <c r="AQ58">
        <v>0</v>
      </c>
      <c r="AR58">
        <v>27.842880000000001</v>
      </c>
      <c r="AS58">
        <v>26.096879999999999</v>
      </c>
      <c r="AT58">
        <v>13.372242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</v>
      </c>
      <c r="BA58">
        <f t="shared" si="1"/>
        <v>2159.9418960000003</v>
      </c>
      <c r="BD58">
        <v>21.17</v>
      </c>
      <c r="BE58">
        <v>3.47</v>
      </c>
      <c r="BF58">
        <v>1.57</v>
      </c>
      <c r="BG58">
        <v>1.92</v>
      </c>
      <c r="BH58">
        <v>5.0999999999999996</v>
      </c>
      <c r="BI58">
        <v>6.59</v>
      </c>
      <c r="BJ58">
        <v>2.73</v>
      </c>
      <c r="BK58">
        <v>3.14</v>
      </c>
      <c r="BL58">
        <v>1.69</v>
      </c>
      <c r="BM58">
        <v>0</v>
      </c>
      <c r="BN58">
        <v>0.48</v>
      </c>
      <c r="BO58">
        <v>13.68</v>
      </c>
      <c r="BP58">
        <v>3.62</v>
      </c>
      <c r="BQ58">
        <v>4.26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70.8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103.74421599999999</v>
      </c>
      <c r="L59">
        <v>532.62505999999996</v>
      </c>
      <c r="M59">
        <v>44.62</v>
      </c>
      <c r="N59">
        <v>114.58125</v>
      </c>
      <c r="O59">
        <v>59.975099999999998</v>
      </c>
      <c r="P59">
        <v>121.819875</v>
      </c>
      <c r="Q59">
        <v>17.748768999999999</v>
      </c>
      <c r="R59">
        <v>35.563110000000002</v>
      </c>
      <c r="S59">
        <v>22.035489999999999</v>
      </c>
      <c r="T59">
        <v>0</v>
      </c>
      <c r="U59">
        <v>338.50574999999998</v>
      </c>
      <c r="V59">
        <v>20.1081</v>
      </c>
      <c r="W59">
        <v>30.225975999999999</v>
      </c>
      <c r="X59">
        <v>124.906803</v>
      </c>
      <c r="Y59">
        <v>0</v>
      </c>
      <c r="Z59">
        <v>6.3571859999999996</v>
      </c>
      <c r="AA59">
        <v>0</v>
      </c>
      <c r="AB59">
        <v>12.671498</v>
      </c>
      <c r="AC59">
        <v>9.3875050000000009</v>
      </c>
      <c r="AD59">
        <v>26.524359</v>
      </c>
      <c r="AE59">
        <v>47.953459000000002</v>
      </c>
      <c r="AF59">
        <v>8.60778</v>
      </c>
      <c r="AG59">
        <v>36.051408000000002</v>
      </c>
      <c r="AH59">
        <v>142.38145</v>
      </c>
      <c r="AI59">
        <v>0</v>
      </c>
      <c r="AJ59">
        <v>0</v>
      </c>
      <c r="AK59">
        <v>0</v>
      </c>
      <c r="AL59">
        <v>76.983661999999995</v>
      </c>
      <c r="AM59">
        <v>0</v>
      </c>
      <c r="AN59">
        <v>0.81646799999999997</v>
      </c>
      <c r="AO59">
        <v>27.377279999999999</v>
      </c>
      <c r="AP59">
        <v>11.18313</v>
      </c>
      <c r="AQ59">
        <v>0</v>
      </c>
      <c r="AR59">
        <v>27.842880000000001</v>
      </c>
      <c r="AS59">
        <v>22.182348000000001</v>
      </c>
      <c r="AT59">
        <v>14.546896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70.23</v>
      </c>
      <c r="BA59">
        <f t="shared" si="1"/>
        <v>2107.5568079999998</v>
      </c>
      <c r="BD59">
        <v>21.17</v>
      </c>
      <c r="BE59">
        <v>3.47</v>
      </c>
      <c r="BF59">
        <v>1.57</v>
      </c>
      <c r="BG59">
        <v>1.92</v>
      </c>
      <c r="BH59">
        <v>5.0999999999999996</v>
      </c>
      <c r="BI59">
        <v>6.59</v>
      </c>
      <c r="BJ59">
        <v>2.73</v>
      </c>
      <c r="BK59">
        <v>3.14</v>
      </c>
      <c r="BL59">
        <v>1.1200000000000001</v>
      </c>
      <c r="BM59">
        <v>0</v>
      </c>
      <c r="BN59">
        <v>0.48</v>
      </c>
      <c r="BO59">
        <v>13.68</v>
      </c>
      <c r="BP59">
        <v>3.62</v>
      </c>
      <c r="BQ59">
        <v>4.26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70.23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150.304216</v>
      </c>
      <c r="L60">
        <v>532.62505999999996</v>
      </c>
      <c r="M60">
        <v>44.62</v>
      </c>
      <c r="N60">
        <v>114.58125</v>
      </c>
      <c r="O60">
        <v>59.975099999999998</v>
      </c>
      <c r="P60">
        <v>121.819875</v>
      </c>
      <c r="Q60">
        <v>17.748768999999999</v>
      </c>
      <c r="R60">
        <v>35.563110000000002</v>
      </c>
      <c r="S60">
        <v>22.035489999999999</v>
      </c>
      <c r="T60">
        <v>0</v>
      </c>
      <c r="U60">
        <v>338.50574999999998</v>
      </c>
      <c r="V60">
        <v>20.1081</v>
      </c>
      <c r="W60">
        <v>30.225975999999999</v>
      </c>
      <c r="X60">
        <v>124.906803</v>
      </c>
      <c r="Y60">
        <v>0</v>
      </c>
      <c r="Z60">
        <v>6.3571859999999996</v>
      </c>
      <c r="AA60">
        <v>0</v>
      </c>
      <c r="AB60">
        <v>12.671498</v>
      </c>
      <c r="AC60">
        <v>9.3875050000000009</v>
      </c>
      <c r="AD60">
        <v>26.524359</v>
      </c>
      <c r="AE60">
        <v>47.953459000000002</v>
      </c>
      <c r="AF60">
        <v>8.60778</v>
      </c>
      <c r="AG60">
        <v>36.051408000000002</v>
      </c>
      <c r="AH60">
        <v>142.38145</v>
      </c>
      <c r="AI60">
        <v>0</v>
      </c>
      <c r="AJ60">
        <v>0</v>
      </c>
      <c r="AK60">
        <v>0</v>
      </c>
      <c r="AL60">
        <v>76.983661999999995</v>
      </c>
      <c r="AM60">
        <v>0</v>
      </c>
      <c r="AN60">
        <v>0.81646799999999997</v>
      </c>
      <c r="AO60">
        <v>27.377279999999999</v>
      </c>
      <c r="AP60">
        <v>11.18313</v>
      </c>
      <c r="AQ60">
        <v>0</v>
      </c>
      <c r="AR60">
        <v>27.842880000000001</v>
      </c>
      <c r="AS60">
        <v>22.182348000000001</v>
      </c>
      <c r="AT60">
        <v>14.546896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69.94</v>
      </c>
      <c r="BA60">
        <f t="shared" si="1"/>
        <v>2153.8268079999998</v>
      </c>
      <c r="BD60">
        <v>21.17</v>
      </c>
      <c r="BE60">
        <v>3.47</v>
      </c>
      <c r="BF60">
        <v>1.57</v>
      </c>
      <c r="BG60">
        <v>1.92</v>
      </c>
      <c r="BH60">
        <v>5.0999999999999996</v>
      </c>
      <c r="BI60">
        <v>6.59</v>
      </c>
      <c r="BJ60">
        <v>2.73</v>
      </c>
      <c r="BK60">
        <v>3.14</v>
      </c>
      <c r="BL60">
        <v>0.83</v>
      </c>
      <c r="BM60">
        <v>0</v>
      </c>
      <c r="BN60">
        <v>0.48</v>
      </c>
      <c r="BO60">
        <v>13.68</v>
      </c>
      <c r="BP60">
        <v>3.62</v>
      </c>
      <c r="BQ60">
        <v>4.26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69.94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183.914716</v>
      </c>
      <c r="L61">
        <v>532.62505999999996</v>
      </c>
      <c r="M61">
        <v>44.62</v>
      </c>
      <c r="N61">
        <v>114.58125</v>
      </c>
      <c r="O61">
        <v>59.975099999999998</v>
      </c>
      <c r="P61">
        <v>121.819875</v>
      </c>
      <c r="Q61">
        <v>17.748768999999999</v>
      </c>
      <c r="R61">
        <v>35.563110000000002</v>
      </c>
      <c r="S61">
        <v>22.035489999999999</v>
      </c>
      <c r="T61">
        <v>0</v>
      </c>
      <c r="U61">
        <v>338.50574999999998</v>
      </c>
      <c r="V61">
        <v>20.1081</v>
      </c>
      <c r="W61">
        <v>33.755330999999998</v>
      </c>
      <c r="X61">
        <v>143.09015600000001</v>
      </c>
      <c r="Y61">
        <v>0</v>
      </c>
      <c r="Z61">
        <v>6.3571859999999996</v>
      </c>
      <c r="AA61">
        <v>0</v>
      </c>
      <c r="AB61">
        <v>12.671498</v>
      </c>
      <c r="AC61">
        <v>9.3875050000000009</v>
      </c>
      <c r="AD61">
        <v>26.524359</v>
      </c>
      <c r="AE61">
        <v>47.953459000000002</v>
      </c>
      <c r="AF61">
        <v>8.60778</v>
      </c>
      <c r="AG61">
        <v>36.051408000000002</v>
      </c>
      <c r="AH61">
        <v>142.38145</v>
      </c>
      <c r="AI61">
        <v>0</v>
      </c>
      <c r="AJ61">
        <v>0</v>
      </c>
      <c r="AK61">
        <v>0</v>
      </c>
      <c r="AL61">
        <v>76.983661999999995</v>
      </c>
      <c r="AM61">
        <v>0</v>
      </c>
      <c r="AN61">
        <v>0.81646799999999997</v>
      </c>
      <c r="AO61">
        <v>27.377279999999999</v>
      </c>
      <c r="AP61">
        <v>11.18313</v>
      </c>
      <c r="AQ61">
        <v>15.09417</v>
      </c>
      <c r="AR61">
        <v>27.842880000000001</v>
      </c>
      <c r="AS61">
        <v>20.877503999999998</v>
      </c>
      <c r="AT61">
        <v>14.546896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69.429999999999993</v>
      </c>
      <c r="BA61">
        <f t="shared" si="1"/>
        <v>2222.4293419999999</v>
      </c>
      <c r="BD61">
        <v>21.17</v>
      </c>
      <c r="BE61">
        <v>3.47</v>
      </c>
      <c r="BF61">
        <v>1.06</v>
      </c>
      <c r="BG61">
        <v>1.92</v>
      </c>
      <c r="BH61">
        <v>5.0999999999999996</v>
      </c>
      <c r="BI61">
        <v>6.59</v>
      </c>
      <c r="BJ61">
        <v>2.73</v>
      </c>
      <c r="BK61">
        <v>3.14</v>
      </c>
      <c r="BL61">
        <v>0.83</v>
      </c>
      <c r="BM61">
        <v>0</v>
      </c>
      <c r="BN61">
        <v>0.48</v>
      </c>
      <c r="BO61">
        <v>13.68</v>
      </c>
      <c r="BP61">
        <v>3.62</v>
      </c>
      <c r="BQ61">
        <v>4.26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69.429999999999993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183.914716</v>
      </c>
      <c r="L62">
        <v>532.62505999999996</v>
      </c>
      <c r="M62">
        <v>44.62</v>
      </c>
      <c r="N62">
        <v>114.58125</v>
      </c>
      <c r="O62">
        <v>59.975099999999998</v>
      </c>
      <c r="P62">
        <v>121.819875</v>
      </c>
      <c r="Q62">
        <v>21.165400000000002</v>
      </c>
      <c r="R62">
        <v>41.118397000000002</v>
      </c>
      <c r="S62">
        <v>25.598396999999999</v>
      </c>
      <c r="T62">
        <v>0</v>
      </c>
      <c r="U62">
        <v>338.50574999999998</v>
      </c>
      <c r="V62">
        <v>20.1081</v>
      </c>
      <c r="W62">
        <v>33.755330999999998</v>
      </c>
      <c r="X62">
        <v>143.09015600000001</v>
      </c>
      <c r="Y62">
        <v>0</v>
      </c>
      <c r="Z62">
        <v>6.3571859999999996</v>
      </c>
      <c r="AA62">
        <v>0</v>
      </c>
      <c r="AB62">
        <v>12.671498</v>
      </c>
      <c r="AC62">
        <v>9.3875050000000009</v>
      </c>
      <c r="AD62">
        <v>26.524359</v>
      </c>
      <c r="AE62">
        <v>47.953459000000002</v>
      </c>
      <c r="AF62">
        <v>8.60778</v>
      </c>
      <c r="AG62">
        <v>36.051408000000002</v>
      </c>
      <c r="AH62">
        <v>142.38145</v>
      </c>
      <c r="AI62">
        <v>0</v>
      </c>
      <c r="AJ62">
        <v>0</v>
      </c>
      <c r="AK62">
        <v>0</v>
      </c>
      <c r="AL62">
        <v>76.983661999999995</v>
      </c>
      <c r="AM62">
        <v>0</v>
      </c>
      <c r="AN62">
        <v>0.81646799999999997</v>
      </c>
      <c r="AO62">
        <v>27.377279999999999</v>
      </c>
      <c r="AP62">
        <v>11.18313</v>
      </c>
      <c r="AQ62">
        <v>30.18834</v>
      </c>
      <c r="AR62">
        <v>27.842880000000001</v>
      </c>
      <c r="AS62">
        <v>20.877503999999998</v>
      </c>
      <c r="AT62">
        <v>14.546896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69.399999999999977</v>
      </c>
      <c r="BA62">
        <f t="shared" si="1"/>
        <v>2250.0283370000006</v>
      </c>
      <c r="BD62">
        <v>21.17</v>
      </c>
      <c r="BE62">
        <v>3.47</v>
      </c>
      <c r="BF62">
        <v>1.1299999999999999</v>
      </c>
      <c r="BG62">
        <v>1.92</v>
      </c>
      <c r="BH62">
        <v>5.0999999999999996</v>
      </c>
      <c r="BI62">
        <v>6.59</v>
      </c>
      <c r="BJ62">
        <v>2.73</v>
      </c>
      <c r="BK62">
        <v>3.04</v>
      </c>
      <c r="BL62">
        <v>0.83</v>
      </c>
      <c r="BM62">
        <v>0</v>
      </c>
      <c r="BN62">
        <v>0.48</v>
      </c>
      <c r="BO62">
        <v>13.68</v>
      </c>
      <c r="BP62">
        <v>3.62</v>
      </c>
      <c r="BQ62">
        <v>4.26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69.399999999999977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149.693116</v>
      </c>
      <c r="L63">
        <v>534.40016000000003</v>
      </c>
      <c r="M63">
        <v>44.62</v>
      </c>
      <c r="N63">
        <v>114.58125</v>
      </c>
      <c r="O63">
        <v>59.975099999999998</v>
      </c>
      <c r="P63">
        <v>121.819875</v>
      </c>
      <c r="Q63">
        <v>17.826369</v>
      </c>
      <c r="R63">
        <v>35.76681</v>
      </c>
      <c r="S63">
        <v>22.151890000000002</v>
      </c>
      <c r="T63">
        <v>0</v>
      </c>
      <c r="U63">
        <v>338.50574999999998</v>
      </c>
      <c r="V63">
        <v>15.000662</v>
      </c>
      <c r="W63">
        <v>30.274476</v>
      </c>
      <c r="X63">
        <v>125.08140299999999</v>
      </c>
      <c r="Y63">
        <v>0</v>
      </c>
      <c r="Z63">
        <v>6.3571859999999996</v>
      </c>
      <c r="AA63">
        <v>0</v>
      </c>
      <c r="AB63">
        <v>12.671498</v>
      </c>
      <c r="AC63">
        <v>9.3875050000000009</v>
      </c>
      <c r="AD63">
        <v>26.524359</v>
      </c>
      <c r="AE63">
        <v>47.953459000000002</v>
      </c>
      <c r="AF63">
        <v>8.60778</v>
      </c>
      <c r="AG63">
        <v>36.051408000000002</v>
      </c>
      <c r="AH63">
        <v>142.38145</v>
      </c>
      <c r="AI63">
        <v>0</v>
      </c>
      <c r="AJ63">
        <v>0</v>
      </c>
      <c r="AK63">
        <v>0</v>
      </c>
      <c r="AL63">
        <v>76.983661999999995</v>
      </c>
      <c r="AM63">
        <v>0</v>
      </c>
      <c r="AN63">
        <v>0.81646799999999997</v>
      </c>
      <c r="AO63">
        <v>27.377279999999999</v>
      </c>
      <c r="AP63">
        <v>11.18313</v>
      </c>
      <c r="AQ63">
        <v>45.282510000000002</v>
      </c>
      <c r="AR63">
        <v>27.842880000000001</v>
      </c>
      <c r="AS63">
        <v>20.877503999999998</v>
      </c>
      <c r="AT63">
        <v>14.546896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69.129999999999981</v>
      </c>
      <c r="BA63">
        <f t="shared" si="1"/>
        <v>2193.671836</v>
      </c>
      <c r="BD63">
        <v>21.17</v>
      </c>
      <c r="BE63">
        <v>3.47</v>
      </c>
      <c r="BF63">
        <v>0.77</v>
      </c>
      <c r="BG63">
        <v>1.92</v>
      </c>
      <c r="BH63">
        <v>5.0999999999999996</v>
      </c>
      <c r="BI63">
        <v>6.59</v>
      </c>
      <c r="BJ63">
        <v>2.73</v>
      </c>
      <c r="BK63">
        <v>3.13</v>
      </c>
      <c r="BL63">
        <v>0.83</v>
      </c>
      <c r="BM63">
        <v>0</v>
      </c>
      <c r="BN63">
        <v>0.48</v>
      </c>
      <c r="BO63">
        <v>13.68</v>
      </c>
      <c r="BP63">
        <v>3.62</v>
      </c>
      <c r="BQ63">
        <v>4.26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69.129999999999981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164.223716</v>
      </c>
      <c r="L64">
        <v>534.40016000000003</v>
      </c>
      <c r="M64">
        <v>44.62</v>
      </c>
      <c r="N64">
        <v>114.58125</v>
      </c>
      <c r="O64">
        <v>59.975099999999998</v>
      </c>
      <c r="P64">
        <v>121.819875</v>
      </c>
      <c r="Q64">
        <v>17.826369</v>
      </c>
      <c r="R64">
        <v>35.76681</v>
      </c>
      <c r="S64">
        <v>22.151890000000002</v>
      </c>
      <c r="T64">
        <v>0</v>
      </c>
      <c r="U64">
        <v>338.50574999999998</v>
      </c>
      <c r="V64">
        <v>15.000662</v>
      </c>
      <c r="W64">
        <v>30.274476</v>
      </c>
      <c r="X64">
        <v>125.08140299999999</v>
      </c>
      <c r="Y64">
        <v>0</v>
      </c>
      <c r="Z64">
        <v>6.3571859999999996</v>
      </c>
      <c r="AA64">
        <v>0</v>
      </c>
      <c r="AB64">
        <v>12.671498</v>
      </c>
      <c r="AC64">
        <v>9.3875050000000009</v>
      </c>
      <c r="AD64">
        <v>26.524359</v>
      </c>
      <c r="AE64">
        <v>47.953459000000002</v>
      </c>
      <c r="AF64">
        <v>8.60778</v>
      </c>
      <c r="AG64">
        <v>36.051408000000002</v>
      </c>
      <c r="AH64">
        <v>142.38145</v>
      </c>
      <c r="AI64">
        <v>0</v>
      </c>
      <c r="AJ64">
        <v>0</v>
      </c>
      <c r="AK64">
        <v>0</v>
      </c>
      <c r="AL64">
        <v>76.983661999999995</v>
      </c>
      <c r="AM64">
        <v>0</v>
      </c>
      <c r="AN64">
        <v>0.81646799999999997</v>
      </c>
      <c r="AO64">
        <v>27.377279999999999</v>
      </c>
      <c r="AP64">
        <v>11.18313</v>
      </c>
      <c r="AQ64">
        <v>45.282510000000002</v>
      </c>
      <c r="AR64">
        <v>27.842880000000001</v>
      </c>
      <c r="AS64">
        <v>20.877503999999998</v>
      </c>
      <c r="AT64">
        <v>14.546896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69.129999999999981</v>
      </c>
      <c r="BA64">
        <f t="shared" si="1"/>
        <v>2208.202436</v>
      </c>
      <c r="BD64">
        <v>21.17</v>
      </c>
      <c r="BE64">
        <v>3.47</v>
      </c>
      <c r="BF64">
        <v>0.77</v>
      </c>
      <c r="BG64">
        <v>1.92</v>
      </c>
      <c r="BH64">
        <v>5.0999999999999996</v>
      </c>
      <c r="BI64">
        <v>6.59</v>
      </c>
      <c r="BJ64">
        <v>2.73</v>
      </c>
      <c r="BK64">
        <v>3.13</v>
      </c>
      <c r="BL64">
        <v>0.83</v>
      </c>
      <c r="BM64">
        <v>0</v>
      </c>
      <c r="BN64">
        <v>0.48</v>
      </c>
      <c r="BO64">
        <v>13.68</v>
      </c>
      <c r="BP64">
        <v>3.62</v>
      </c>
      <c r="BQ64">
        <v>4.26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69.129999999999981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184.51165399999999</v>
      </c>
      <c r="L65">
        <v>534.40016000000003</v>
      </c>
      <c r="M65">
        <v>44.62</v>
      </c>
      <c r="N65">
        <v>114.58125</v>
      </c>
      <c r="O65">
        <v>59.975099999999998</v>
      </c>
      <c r="P65">
        <v>121.819875</v>
      </c>
      <c r="Q65">
        <v>17.826369</v>
      </c>
      <c r="R65">
        <v>35.76681</v>
      </c>
      <c r="S65">
        <v>22.151890000000002</v>
      </c>
      <c r="T65">
        <v>0</v>
      </c>
      <c r="U65">
        <v>338.50574999999998</v>
      </c>
      <c r="V65">
        <v>15.000662</v>
      </c>
      <c r="W65">
        <v>30.274476</v>
      </c>
      <c r="X65">
        <v>125.08140299999999</v>
      </c>
      <c r="Y65">
        <v>0</v>
      </c>
      <c r="Z65">
        <v>6.3571859999999996</v>
      </c>
      <c r="AA65">
        <v>0</v>
      </c>
      <c r="AB65">
        <v>12.671498</v>
      </c>
      <c r="AC65">
        <v>9.3875050000000009</v>
      </c>
      <c r="AD65">
        <v>26.524359</v>
      </c>
      <c r="AE65">
        <v>47.953459000000002</v>
      </c>
      <c r="AF65">
        <v>8.60778</v>
      </c>
      <c r="AG65">
        <v>36.051408000000002</v>
      </c>
      <c r="AH65">
        <v>142.38145</v>
      </c>
      <c r="AI65">
        <v>0</v>
      </c>
      <c r="AJ65">
        <v>0</v>
      </c>
      <c r="AK65">
        <v>0</v>
      </c>
      <c r="AL65">
        <v>76.983661999999995</v>
      </c>
      <c r="AM65">
        <v>0</v>
      </c>
      <c r="AN65">
        <v>0.81646799999999997</v>
      </c>
      <c r="AO65">
        <v>27.377279999999999</v>
      </c>
      <c r="AP65">
        <v>11.18313</v>
      </c>
      <c r="AQ65">
        <v>45.282510000000002</v>
      </c>
      <c r="AR65">
        <v>25.70112</v>
      </c>
      <c r="AS65">
        <v>20.877503999999998</v>
      </c>
      <c r="AT65">
        <v>14.546896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68.839999999999989</v>
      </c>
      <c r="BA65">
        <f t="shared" si="1"/>
        <v>2226.058614</v>
      </c>
      <c r="BD65">
        <v>21.17</v>
      </c>
      <c r="BE65">
        <v>3.47</v>
      </c>
      <c r="BF65">
        <v>0.77</v>
      </c>
      <c r="BG65">
        <v>1.92</v>
      </c>
      <c r="BH65">
        <v>5.0999999999999996</v>
      </c>
      <c r="BI65">
        <v>6.59</v>
      </c>
      <c r="BJ65">
        <v>2.73</v>
      </c>
      <c r="BK65">
        <v>2.85</v>
      </c>
      <c r="BL65">
        <v>0.82</v>
      </c>
      <c r="BM65">
        <v>0</v>
      </c>
      <c r="BN65">
        <v>0.48</v>
      </c>
      <c r="BO65">
        <v>13.68</v>
      </c>
      <c r="BP65">
        <v>3.62</v>
      </c>
      <c r="BQ65">
        <v>4.26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68.839999999999989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184.51165399999999</v>
      </c>
      <c r="L66">
        <v>534.40016000000003</v>
      </c>
      <c r="M66">
        <v>44.62</v>
      </c>
      <c r="N66">
        <v>114.58125</v>
      </c>
      <c r="O66">
        <v>59.975099999999998</v>
      </c>
      <c r="P66">
        <v>121.819875</v>
      </c>
      <c r="Q66">
        <v>17.826369</v>
      </c>
      <c r="R66">
        <v>35.76681</v>
      </c>
      <c r="S66">
        <v>22.151890000000002</v>
      </c>
      <c r="T66">
        <v>0</v>
      </c>
      <c r="U66">
        <v>338.50574999999998</v>
      </c>
      <c r="V66">
        <v>20.1081</v>
      </c>
      <c r="W66">
        <v>30.274476</v>
      </c>
      <c r="X66">
        <v>125.08140299999999</v>
      </c>
      <c r="Y66">
        <v>0</v>
      </c>
      <c r="Z66">
        <v>6.3571859999999996</v>
      </c>
      <c r="AA66">
        <v>0</v>
      </c>
      <c r="AB66">
        <v>12.671498</v>
      </c>
      <c r="AC66">
        <v>9.3875050000000009</v>
      </c>
      <c r="AD66">
        <v>26.524359</v>
      </c>
      <c r="AE66">
        <v>47.953459000000002</v>
      </c>
      <c r="AF66">
        <v>8.60778</v>
      </c>
      <c r="AG66">
        <v>36.051408000000002</v>
      </c>
      <c r="AH66">
        <v>142.38145</v>
      </c>
      <c r="AI66">
        <v>0</v>
      </c>
      <c r="AJ66">
        <v>0</v>
      </c>
      <c r="AK66">
        <v>0</v>
      </c>
      <c r="AL66">
        <v>76.983661999999995</v>
      </c>
      <c r="AM66">
        <v>0</v>
      </c>
      <c r="AN66">
        <v>0.81646799999999997</v>
      </c>
      <c r="AO66">
        <v>27.377279999999999</v>
      </c>
      <c r="AP66">
        <v>11.18313</v>
      </c>
      <c r="AQ66">
        <v>45.282510000000002</v>
      </c>
      <c r="AR66">
        <v>25.70112</v>
      </c>
      <c r="AS66">
        <v>20.877503999999998</v>
      </c>
      <c r="AT66">
        <v>14.546896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68.839999999999989</v>
      </c>
      <c r="BA66">
        <f t="shared" si="1"/>
        <v>2231.166052</v>
      </c>
      <c r="BD66">
        <v>21.17</v>
      </c>
      <c r="BE66">
        <v>3.47</v>
      </c>
      <c r="BF66">
        <v>0.77</v>
      </c>
      <c r="BG66">
        <v>1.92</v>
      </c>
      <c r="BH66">
        <v>5.0999999999999996</v>
      </c>
      <c r="BI66">
        <v>6.59</v>
      </c>
      <c r="BJ66">
        <v>2.73</v>
      </c>
      <c r="BK66">
        <v>2.85</v>
      </c>
      <c r="BL66">
        <v>0.82</v>
      </c>
      <c r="BM66">
        <v>0</v>
      </c>
      <c r="BN66">
        <v>0.48</v>
      </c>
      <c r="BO66">
        <v>13.68</v>
      </c>
      <c r="BP66">
        <v>3.62</v>
      </c>
      <c r="BQ66">
        <v>4.26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68.839999999999989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209.06419700000001</v>
      </c>
      <c r="L67">
        <v>534.50685999999996</v>
      </c>
      <c r="M67">
        <v>44.62</v>
      </c>
      <c r="N67">
        <v>114.58125</v>
      </c>
      <c r="O67">
        <v>59.975099999999998</v>
      </c>
      <c r="P67">
        <v>121.819875</v>
      </c>
      <c r="Q67">
        <v>21.165400000000002</v>
      </c>
      <c r="R67">
        <v>41.118397000000002</v>
      </c>
      <c r="S67">
        <v>25.598396999999999</v>
      </c>
      <c r="T67">
        <v>0</v>
      </c>
      <c r="U67">
        <v>338.50574999999998</v>
      </c>
      <c r="V67">
        <v>20.1081</v>
      </c>
      <c r="W67">
        <v>33.755330999999998</v>
      </c>
      <c r="X67">
        <v>143.065203</v>
      </c>
      <c r="Y67">
        <v>0</v>
      </c>
      <c r="Z67">
        <v>6.3571859999999996</v>
      </c>
      <c r="AA67">
        <v>0</v>
      </c>
      <c r="AB67">
        <v>12.671498</v>
      </c>
      <c r="AC67">
        <v>9.3875050000000009</v>
      </c>
      <c r="AD67">
        <v>17.72391</v>
      </c>
      <c r="AE67">
        <v>47.953459000000002</v>
      </c>
      <c r="AF67">
        <v>18.171980000000001</v>
      </c>
      <c r="AG67">
        <v>36.051408000000002</v>
      </c>
      <c r="AH67">
        <v>142.38145</v>
      </c>
      <c r="AI67">
        <v>0</v>
      </c>
      <c r="AJ67">
        <v>0</v>
      </c>
      <c r="AK67">
        <v>0</v>
      </c>
      <c r="AL67">
        <v>76.983661999999995</v>
      </c>
      <c r="AM67">
        <v>0</v>
      </c>
      <c r="AN67">
        <v>0.81646799999999997</v>
      </c>
      <c r="AO67">
        <v>27.377279999999999</v>
      </c>
      <c r="AP67">
        <v>11.18313</v>
      </c>
      <c r="AQ67">
        <v>45.282510000000002</v>
      </c>
      <c r="AR67">
        <v>25.70112</v>
      </c>
      <c r="AS67">
        <v>20.877503999999998</v>
      </c>
      <c r="AT67">
        <v>14.546896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68.779999999999987</v>
      </c>
      <c r="BA67">
        <f t="shared" si="1"/>
        <v>2290.1308260000001</v>
      </c>
      <c r="BD67">
        <v>21.17</v>
      </c>
      <c r="BE67">
        <v>3.47</v>
      </c>
      <c r="BF67">
        <v>0.77</v>
      </c>
      <c r="BG67">
        <v>1.92</v>
      </c>
      <c r="BH67">
        <v>5.0999999999999996</v>
      </c>
      <c r="BI67">
        <v>6.59</v>
      </c>
      <c r="BJ67">
        <v>2.73</v>
      </c>
      <c r="BK67">
        <v>2.79</v>
      </c>
      <c r="BL67">
        <v>0.82</v>
      </c>
      <c r="BM67">
        <v>0</v>
      </c>
      <c r="BN67">
        <v>0.48</v>
      </c>
      <c r="BO67">
        <v>13.68</v>
      </c>
      <c r="BP67">
        <v>3.62</v>
      </c>
      <c r="BQ67">
        <v>4.26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68.779999999999987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209.06419700000001</v>
      </c>
      <c r="L68">
        <v>534.50685999999996</v>
      </c>
      <c r="M68">
        <v>44.62</v>
      </c>
      <c r="N68">
        <v>114.58125</v>
      </c>
      <c r="O68">
        <v>59.975099999999998</v>
      </c>
      <c r="P68">
        <v>121.819875</v>
      </c>
      <c r="Q68">
        <v>21.165400000000002</v>
      </c>
      <c r="R68">
        <v>41.118397000000002</v>
      </c>
      <c r="S68">
        <v>25.598396999999999</v>
      </c>
      <c r="T68">
        <v>0</v>
      </c>
      <c r="U68">
        <v>338.50574999999998</v>
      </c>
      <c r="V68">
        <v>20.1081</v>
      </c>
      <c r="W68">
        <v>33.755330999999998</v>
      </c>
      <c r="X68">
        <v>143.065203</v>
      </c>
      <c r="Y68">
        <v>0</v>
      </c>
      <c r="Z68">
        <v>6.3571859999999996</v>
      </c>
      <c r="AA68">
        <v>0</v>
      </c>
      <c r="AB68">
        <v>12.671498</v>
      </c>
      <c r="AC68">
        <v>18.280930000000001</v>
      </c>
      <c r="AD68">
        <v>17.72391</v>
      </c>
      <c r="AE68">
        <v>47.953459000000002</v>
      </c>
      <c r="AF68">
        <v>18.171980000000001</v>
      </c>
      <c r="AG68">
        <v>36.051408000000002</v>
      </c>
      <c r="AH68">
        <v>142.38145</v>
      </c>
      <c r="AI68">
        <v>0</v>
      </c>
      <c r="AJ68">
        <v>0</v>
      </c>
      <c r="AK68">
        <v>0</v>
      </c>
      <c r="AL68">
        <v>76.983661999999995</v>
      </c>
      <c r="AM68">
        <v>0</v>
      </c>
      <c r="AN68">
        <v>0.81646799999999997</v>
      </c>
      <c r="AO68">
        <v>27.377279999999999</v>
      </c>
      <c r="AP68">
        <v>11.18313</v>
      </c>
      <c r="AQ68">
        <v>45.282510000000002</v>
      </c>
      <c r="AR68">
        <v>25.70112</v>
      </c>
      <c r="AS68">
        <v>20.877503999999998</v>
      </c>
      <c r="AT68">
        <v>14.546896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68.779999999999987</v>
      </c>
      <c r="BA68">
        <f t="shared" ref="BA68:BA99" si="4">SUM(B68:AZ68)</f>
        <v>2299.0242510000003</v>
      </c>
      <c r="BD68">
        <v>21.17</v>
      </c>
      <c r="BE68">
        <v>3.47</v>
      </c>
      <c r="BF68">
        <v>0.77</v>
      </c>
      <c r="BG68">
        <v>1.92</v>
      </c>
      <c r="BH68">
        <v>5.0999999999999996</v>
      </c>
      <c r="BI68">
        <v>6.59</v>
      </c>
      <c r="BJ68">
        <v>2.73</v>
      </c>
      <c r="BK68">
        <v>2.79</v>
      </c>
      <c r="BL68">
        <v>0.82</v>
      </c>
      <c r="BM68">
        <v>0</v>
      </c>
      <c r="BN68">
        <v>0.48</v>
      </c>
      <c r="BO68">
        <v>13.68</v>
      </c>
      <c r="BP68">
        <v>3.62</v>
      </c>
      <c r="BQ68">
        <v>4.26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68.779999999999987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189.09005400000001</v>
      </c>
      <c r="L69">
        <v>544.29416000000003</v>
      </c>
      <c r="M69">
        <v>44.62</v>
      </c>
      <c r="N69">
        <v>114.58125</v>
      </c>
      <c r="O69">
        <v>59.975099999999998</v>
      </c>
      <c r="P69">
        <v>120.765</v>
      </c>
      <c r="Q69">
        <v>17.806968999999999</v>
      </c>
      <c r="R69">
        <v>35.718310000000002</v>
      </c>
      <c r="S69">
        <v>22.122789999999998</v>
      </c>
      <c r="T69">
        <v>0</v>
      </c>
      <c r="U69">
        <v>335.01375000000002</v>
      </c>
      <c r="V69">
        <v>20.1081</v>
      </c>
      <c r="W69">
        <v>33.755330999999998</v>
      </c>
      <c r="X69">
        <v>143.065203</v>
      </c>
      <c r="Y69">
        <v>0</v>
      </c>
      <c r="Z69">
        <v>6.3571859999999996</v>
      </c>
      <c r="AA69">
        <v>13.704509</v>
      </c>
      <c r="AB69">
        <v>12.671498</v>
      </c>
      <c r="AC69">
        <v>18.775010000000002</v>
      </c>
      <c r="AD69">
        <v>17.72391</v>
      </c>
      <c r="AE69">
        <v>47.953459000000002</v>
      </c>
      <c r="AF69">
        <v>18.171980000000001</v>
      </c>
      <c r="AG69">
        <v>36.051408000000002</v>
      </c>
      <c r="AH69">
        <v>142.38145</v>
      </c>
      <c r="AI69">
        <v>0</v>
      </c>
      <c r="AJ69">
        <v>0</v>
      </c>
      <c r="AK69">
        <v>0</v>
      </c>
      <c r="AL69">
        <v>76.983661999999995</v>
      </c>
      <c r="AM69">
        <v>0</v>
      </c>
      <c r="AN69">
        <v>0.81646799999999997</v>
      </c>
      <c r="AO69">
        <v>27.377279999999999</v>
      </c>
      <c r="AP69">
        <v>11.18313</v>
      </c>
      <c r="AQ69">
        <v>45.282510000000002</v>
      </c>
      <c r="AR69">
        <v>25.70112</v>
      </c>
      <c r="AS69">
        <v>20.877503999999998</v>
      </c>
      <c r="AT69">
        <v>14.546896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68.779999999999987</v>
      </c>
      <c r="BA69">
        <f t="shared" si="4"/>
        <v>2286.2549970000005</v>
      </c>
      <c r="BD69">
        <v>21.17</v>
      </c>
      <c r="BE69">
        <v>3.47</v>
      </c>
      <c r="BF69">
        <v>0.77</v>
      </c>
      <c r="BG69">
        <v>1.92</v>
      </c>
      <c r="BH69">
        <v>5.0999999999999996</v>
      </c>
      <c r="BI69">
        <v>6.59</v>
      </c>
      <c r="BJ69">
        <v>2.73</v>
      </c>
      <c r="BK69">
        <v>2.79</v>
      </c>
      <c r="BL69">
        <v>0.82</v>
      </c>
      <c r="BM69">
        <v>0</v>
      </c>
      <c r="BN69">
        <v>0.48</v>
      </c>
      <c r="BO69">
        <v>13.68</v>
      </c>
      <c r="BP69">
        <v>3.62</v>
      </c>
      <c r="BQ69">
        <v>4.26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68.779999999999987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189.09005400000001</v>
      </c>
      <c r="L70">
        <v>544.29416000000003</v>
      </c>
      <c r="M70">
        <v>44.62</v>
      </c>
      <c r="N70">
        <v>114.58125</v>
      </c>
      <c r="O70">
        <v>59.975099999999998</v>
      </c>
      <c r="P70">
        <v>120.765</v>
      </c>
      <c r="Q70">
        <v>17.806968999999999</v>
      </c>
      <c r="R70">
        <v>35.718310000000002</v>
      </c>
      <c r="S70">
        <v>22.122789999999998</v>
      </c>
      <c r="T70">
        <v>0</v>
      </c>
      <c r="U70">
        <v>335.01375000000002</v>
      </c>
      <c r="V70">
        <v>20.1081</v>
      </c>
      <c r="W70">
        <v>33.755330999999998</v>
      </c>
      <c r="X70">
        <v>143.09015600000001</v>
      </c>
      <c r="Y70">
        <v>0</v>
      </c>
      <c r="Z70">
        <v>6.3571859999999996</v>
      </c>
      <c r="AA70">
        <v>13.704509</v>
      </c>
      <c r="AB70">
        <v>12.671498</v>
      </c>
      <c r="AC70">
        <v>18.775010000000002</v>
      </c>
      <c r="AD70">
        <v>17.72391</v>
      </c>
      <c r="AE70">
        <v>47.953459000000002</v>
      </c>
      <c r="AF70">
        <v>18.171980000000001</v>
      </c>
      <c r="AG70">
        <v>36.051408000000002</v>
      </c>
      <c r="AH70">
        <v>142.38145</v>
      </c>
      <c r="AI70">
        <v>0</v>
      </c>
      <c r="AJ70">
        <v>0</v>
      </c>
      <c r="AK70">
        <v>0</v>
      </c>
      <c r="AL70">
        <v>76.983661999999995</v>
      </c>
      <c r="AM70">
        <v>0</v>
      </c>
      <c r="AN70">
        <v>0.81646799999999997</v>
      </c>
      <c r="AO70">
        <v>27.377279999999999</v>
      </c>
      <c r="AP70">
        <v>11.18313</v>
      </c>
      <c r="AQ70">
        <v>45.282510000000002</v>
      </c>
      <c r="AR70">
        <v>25.70112</v>
      </c>
      <c r="AS70">
        <v>20.877503999999998</v>
      </c>
      <c r="AT70">
        <v>14.546896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68.439999999999984</v>
      </c>
      <c r="BA70">
        <f t="shared" si="4"/>
        <v>2285.93995</v>
      </c>
      <c r="BD70">
        <v>21.17</v>
      </c>
      <c r="BE70">
        <v>3.47</v>
      </c>
      <c r="BF70">
        <v>0.77</v>
      </c>
      <c r="BG70">
        <v>1.92</v>
      </c>
      <c r="BH70">
        <v>5.0999999999999996</v>
      </c>
      <c r="BI70">
        <v>6.59</v>
      </c>
      <c r="BJ70">
        <v>2.73</v>
      </c>
      <c r="BK70">
        <v>2.48</v>
      </c>
      <c r="BL70">
        <v>0.79</v>
      </c>
      <c r="BM70">
        <v>0</v>
      </c>
      <c r="BN70">
        <v>0.48</v>
      </c>
      <c r="BO70">
        <v>13.68</v>
      </c>
      <c r="BP70">
        <v>3.62</v>
      </c>
      <c r="BQ70">
        <v>4.26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68.439999999999984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139.828216</v>
      </c>
      <c r="L71">
        <v>544.29416000000003</v>
      </c>
      <c r="M71">
        <v>44.62</v>
      </c>
      <c r="N71">
        <v>114.58125</v>
      </c>
      <c r="O71">
        <v>59.975099999999998</v>
      </c>
      <c r="P71">
        <v>120.765</v>
      </c>
      <c r="Q71">
        <v>17.806968999999999</v>
      </c>
      <c r="R71">
        <v>35.718310000000002</v>
      </c>
      <c r="S71">
        <v>22.122789999999998</v>
      </c>
      <c r="T71">
        <v>0</v>
      </c>
      <c r="U71">
        <v>335.01375000000002</v>
      </c>
      <c r="V71">
        <v>13.825602999999999</v>
      </c>
      <c r="W71">
        <v>33.755330999999998</v>
      </c>
      <c r="X71">
        <v>143.09015600000001</v>
      </c>
      <c r="Y71">
        <v>0</v>
      </c>
      <c r="Z71">
        <v>1.0669999999999999</v>
      </c>
      <c r="AA71">
        <v>13.704509</v>
      </c>
      <c r="AB71">
        <v>25.549878</v>
      </c>
      <c r="AC71">
        <v>18.775010000000002</v>
      </c>
      <c r="AD71">
        <v>17.72391</v>
      </c>
      <c r="AE71">
        <v>47.953459000000002</v>
      </c>
      <c r="AF71">
        <v>18.171980000000001</v>
      </c>
      <c r="AG71">
        <v>36.051408000000002</v>
      </c>
      <c r="AH71">
        <v>142.38145</v>
      </c>
      <c r="AI71">
        <v>0</v>
      </c>
      <c r="AJ71">
        <v>0</v>
      </c>
      <c r="AK71">
        <v>0</v>
      </c>
      <c r="AL71">
        <v>76.983661999999995</v>
      </c>
      <c r="AM71">
        <v>0</v>
      </c>
      <c r="AN71">
        <v>0.81646799999999997</v>
      </c>
      <c r="AO71">
        <v>27.377279999999999</v>
      </c>
      <c r="AP71">
        <v>11.18313</v>
      </c>
      <c r="AQ71">
        <v>45.282510000000002</v>
      </c>
      <c r="AR71">
        <v>34.268160000000002</v>
      </c>
      <c r="AS71">
        <v>20.877503999999998</v>
      </c>
      <c r="AT71">
        <v>14.546896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68.989999999999995</v>
      </c>
      <c r="BA71">
        <f t="shared" si="4"/>
        <v>2247.1008489999999</v>
      </c>
      <c r="BD71">
        <v>21.17</v>
      </c>
      <c r="BE71">
        <v>4.0199999999999996</v>
      </c>
      <c r="BF71">
        <v>0.77</v>
      </c>
      <c r="BG71">
        <v>1.92</v>
      </c>
      <c r="BH71">
        <v>5.0999999999999996</v>
      </c>
      <c r="BI71">
        <v>6.59</v>
      </c>
      <c r="BJ71">
        <v>2.73</v>
      </c>
      <c r="BK71">
        <v>2.48</v>
      </c>
      <c r="BL71">
        <v>0.79</v>
      </c>
      <c r="BM71">
        <v>0</v>
      </c>
      <c r="BN71">
        <v>0.48</v>
      </c>
      <c r="BO71">
        <v>13.68</v>
      </c>
      <c r="BP71">
        <v>3.62</v>
      </c>
      <c r="BQ71">
        <v>4.26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68.989999999999995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159.228216</v>
      </c>
      <c r="L72">
        <v>544.29416000000003</v>
      </c>
      <c r="M72">
        <v>44.62</v>
      </c>
      <c r="N72">
        <v>114.58125</v>
      </c>
      <c r="O72">
        <v>59.975099999999998</v>
      </c>
      <c r="P72">
        <v>120.765</v>
      </c>
      <c r="Q72">
        <v>17.806968999999999</v>
      </c>
      <c r="R72">
        <v>35.718310000000002</v>
      </c>
      <c r="S72">
        <v>22.122789999999998</v>
      </c>
      <c r="T72">
        <v>0</v>
      </c>
      <c r="U72">
        <v>335.01375000000002</v>
      </c>
      <c r="V72">
        <v>13.825602999999999</v>
      </c>
      <c r="W72">
        <v>33.755330999999998</v>
      </c>
      <c r="X72">
        <v>143.09015600000001</v>
      </c>
      <c r="Y72">
        <v>0</v>
      </c>
      <c r="Z72">
        <v>1.0669999999999999</v>
      </c>
      <c r="AA72">
        <v>26.820499999999999</v>
      </c>
      <c r="AB72">
        <v>25.549878</v>
      </c>
      <c r="AC72">
        <v>18.775010000000002</v>
      </c>
      <c r="AD72">
        <v>17.72391</v>
      </c>
      <c r="AE72">
        <v>47.953459000000002</v>
      </c>
      <c r="AF72">
        <v>18.171980000000001</v>
      </c>
      <c r="AG72">
        <v>36.051408000000002</v>
      </c>
      <c r="AH72">
        <v>142.38145</v>
      </c>
      <c r="AI72">
        <v>0</v>
      </c>
      <c r="AJ72">
        <v>0</v>
      </c>
      <c r="AK72">
        <v>0</v>
      </c>
      <c r="AL72">
        <v>76.983661999999995</v>
      </c>
      <c r="AM72">
        <v>0</v>
      </c>
      <c r="AN72">
        <v>0.81646799999999997</v>
      </c>
      <c r="AO72">
        <v>27.377279999999999</v>
      </c>
      <c r="AP72">
        <v>11.18313</v>
      </c>
      <c r="AQ72">
        <v>45.282510000000002</v>
      </c>
      <c r="AR72">
        <v>34.268160000000002</v>
      </c>
      <c r="AS72">
        <v>20.877503999999998</v>
      </c>
      <c r="AT72">
        <v>14.546896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68.439999999999984</v>
      </c>
      <c r="BA72">
        <f t="shared" si="4"/>
        <v>2279.0668400000004</v>
      </c>
      <c r="BD72">
        <v>21.17</v>
      </c>
      <c r="BE72">
        <v>3.47</v>
      </c>
      <c r="BF72">
        <v>0.77</v>
      </c>
      <c r="BG72">
        <v>1.92</v>
      </c>
      <c r="BH72">
        <v>5.0999999999999996</v>
      </c>
      <c r="BI72">
        <v>6.59</v>
      </c>
      <c r="BJ72">
        <v>2.73</v>
      </c>
      <c r="BK72">
        <v>2.48</v>
      </c>
      <c r="BL72">
        <v>0.79</v>
      </c>
      <c r="BM72">
        <v>0</v>
      </c>
      <c r="BN72">
        <v>0.48</v>
      </c>
      <c r="BO72">
        <v>13.68</v>
      </c>
      <c r="BP72">
        <v>3.62</v>
      </c>
      <c r="BQ72">
        <v>4.26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68.439999999999984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189.09005400000001</v>
      </c>
      <c r="L73">
        <v>544.29416000000003</v>
      </c>
      <c r="M73">
        <v>44.62</v>
      </c>
      <c r="N73">
        <v>114.58125</v>
      </c>
      <c r="O73">
        <v>59.975099999999998</v>
      </c>
      <c r="P73">
        <v>120.765</v>
      </c>
      <c r="Q73">
        <v>21.165400000000002</v>
      </c>
      <c r="R73">
        <v>41.118397000000002</v>
      </c>
      <c r="S73">
        <v>25.598396999999999</v>
      </c>
      <c r="T73">
        <v>0</v>
      </c>
      <c r="U73">
        <v>335.01375000000002</v>
      </c>
      <c r="V73">
        <v>13.825602999999999</v>
      </c>
      <c r="W73">
        <v>33.755330999999998</v>
      </c>
      <c r="X73">
        <v>143.09015600000001</v>
      </c>
      <c r="Y73">
        <v>0</v>
      </c>
      <c r="Z73">
        <v>1.0669999999999999</v>
      </c>
      <c r="AA73">
        <v>27.255758</v>
      </c>
      <c r="AB73">
        <v>25.549878</v>
      </c>
      <c r="AC73">
        <v>18.775010000000002</v>
      </c>
      <c r="AD73">
        <v>17.72391</v>
      </c>
      <c r="AE73">
        <v>47.953459000000002</v>
      </c>
      <c r="AF73">
        <v>18.171980000000001</v>
      </c>
      <c r="AG73">
        <v>36.051408000000002</v>
      </c>
      <c r="AH73">
        <v>142.38145</v>
      </c>
      <c r="AI73">
        <v>0</v>
      </c>
      <c r="AJ73">
        <v>0</v>
      </c>
      <c r="AK73">
        <v>0</v>
      </c>
      <c r="AL73">
        <v>76.983661999999995</v>
      </c>
      <c r="AM73">
        <v>5.0427390000000001</v>
      </c>
      <c r="AN73">
        <v>0.81646799999999997</v>
      </c>
      <c r="AO73">
        <v>27.377279999999999</v>
      </c>
      <c r="AP73">
        <v>11.18313</v>
      </c>
      <c r="AQ73">
        <v>45.282510000000002</v>
      </c>
      <c r="AR73">
        <v>34.268160000000002</v>
      </c>
      <c r="AS73">
        <v>20.877503999999998</v>
      </c>
      <c r="AT73">
        <v>14.546896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68.439999999999984</v>
      </c>
      <c r="BA73">
        <f t="shared" si="4"/>
        <v>2326.6408000000006</v>
      </c>
      <c r="BD73">
        <v>21.17</v>
      </c>
      <c r="BE73">
        <v>3.47</v>
      </c>
      <c r="BF73">
        <v>0.77</v>
      </c>
      <c r="BG73">
        <v>1.92</v>
      </c>
      <c r="BH73">
        <v>5.0999999999999996</v>
      </c>
      <c r="BI73">
        <v>6.59</v>
      </c>
      <c r="BJ73">
        <v>2.73</v>
      </c>
      <c r="BK73">
        <v>2.48</v>
      </c>
      <c r="BL73">
        <v>0.79</v>
      </c>
      <c r="BM73">
        <v>0</v>
      </c>
      <c r="BN73">
        <v>0.48</v>
      </c>
      <c r="BO73">
        <v>13.68</v>
      </c>
      <c r="BP73">
        <v>3.62</v>
      </c>
      <c r="BQ73">
        <v>4.26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68.439999999999984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189.09005400000001</v>
      </c>
      <c r="L74">
        <v>544.29416000000003</v>
      </c>
      <c r="M74">
        <v>44.62</v>
      </c>
      <c r="N74">
        <v>114.58125</v>
      </c>
      <c r="O74">
        <v>59.975099999999998</v>
      </c>
      <c r="P74">
        <v>120.765</v>
      </c>
      <c r="Q74">
        <v>21.165400000000002</v>
      </c>
      <c r="R74">
        <v>41.118397000000002</v>
      </c>
      <c r="S74">
        <v>25.598396999999999</v>
      </c>
      <c r="T74">
        <v>0</v>
      </c>
      <c r="U74">
        <v>335.01375000000002</v>
      </c>
      <c r="V74">
        <v>13.825602999999999</v>
      </c>
      <c r="W74">
        <v>33.755330999999998</v>
      </c>
      <c r="X74">
        <v>143.09015600000001</v>
      </c>
      <c r="Y74">
        <v>0</v>
      </c>
      <c r="Z74">
        <v>1.0669999999999999</v>
      </c>
      <c r="AA74">
        <v>27.255758</v>
      </c>
      <c r="AB74">
        <v>25.549878</v>
      </c>
      <c r="AC74">
        <v>18.775010000000002</v>
      </c>
      <c r="AD74">
        <v>17.72391</v>
      </c>
      <c r="AE74">
        <v>47.953459000000002</v>
      </c>
      <c r="AF74">
        <v>18.171980000000001</v>
      </c>
      <c r="AG74">
        <v>36.051408000000002</v>
      </c>
      <c r="AH74">
        <v>142.38145</v>
      </c>
      <c r="AI74">
        <v>0</v>
      </c>
      <c r="AJ74">
        <v>0</v>
      </c>
      <c r="AK74">
        <v>0</v>
      </c>
      <c r="AL74">
        <v>76.983661999999995</v>
      </c>
      <c r="AM74">
        <v>10.214779</v>
      </c>
      <c r="AN74">
        <v>0.81646799999999997</v>
      </c>
      <c r="AO74">
        <v>27.377279999999999</v>
      </c>
      <c r="AP74">
        <v>11.18313</v>
      </c>
      <c r="AQ74">
        <v>59.032260000000001</v>
      </c>
      <c r="AR74">
        <v>25.70112</v>
      </c>
      <c r="AS74">
        <v>20.877503999999998</v>
      </c>
      <c r="AT74">
        <v>14.546896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68.439999999999984</v>
      </c>
      <c r="BA74">
        <f t="shared" si="4"/>
        <v>2336.9955500000005</v>
      </c>
      <c r="BD74">
        <v>21.17</v>
      </c>
      <c r="BE74">
        <v>3.47</v>
      </c>
      <c r="BF74">
        <v>0.77</v>
      </c>
      <c r="BG74">
        <v>1.92</v>
      </c>
      <c r="BH74">
        <v>5.0999999999999996</v>
      </c>
      <c r="BI74">
        <v>6.59</v>
      </c>
      <c r="BJ74">
        <v>2.73</v>
      </c>
      <c r="BK74">
        <v>2.48</v>
      </c>
      <c r="BL74">
        <v>0.79</v>
      </c>
      <c r="BM74">
        <v>0</v>
      </c>
      <c r="BN74">
        <v>0.48</v>
      </c>
      <c r="BO74">
        <v>13.68</v>
      </c>
      <c r="BP74">
        <v>3.62</v>
      </c>
      <c r="BQ74">
        <v>4.26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68.439999999999984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189.09005400000001</v>
      </c>
      <c r="L75">
        <v>577.32236899999998</v>
      </c>
      <c r="M75">
        <v>44.62</v>
      </c>
      <c r="N75">
        <v>114.58125</v>
      </c>
      <c r="O75">
        <v>59.975099999999998</v>
      </c>
      <c r="P75">
        <v>120.765</v>
      </c>
      <c r="Q75">
        <v>21.165400000000002</v>
      </c>
      <c r="R75">
        <v>41.118397000000002</v>
      </c>
      <c r="S75">
        <v>25.598396999999999</v>
      </c>
      <c r="T75">
        <v>0</v>
      </c>
      <c r="U75">
        <v>335.01375000000002</v>
      </c>
      <c r="V75">
        <v>13.825602999999999</v>
      </c>
      <c r="W75">
        <v>33.755330999999998</v>
      </c>
      <c r="X75">
        <v>143.09015600000001</v>
      </c>
      <c r="Y75">
        <v>0</v>
      </c>
      <c r="Z75">
        <v>6.3571859999999996</v>
      </c>
      <c r="AA75">
        <v>36.016100000000002</v>
      </c>
      <c r="AB75">
        <v>25.549878</v>
      </c>
      <c r="AC75">
        <v>18.775010000000002</v>
      </c>
      <c r="AD75">
        <v>17.72391</v>
      </c>
      <c r="AE75">
        <v>47.953459000000002</v>
      </c>
      <c r="AF75">
        <v>26.77976</v>
      </c>
      <c r="AG75">
        <v>36.051408000000002</v>
      </c>
      <c r="AH75">
        <v>142.38145</v>
      </c>
      <c r="AI75">
        <v>0</v>
      </c>
      <c r="AJ75">
        <v>0</v>
      </c>
      <c r="AK75">
        <v>0</v>
      </c>
      <c r="AL75">
        <v>76.983661999999995</v>
      </c>
      <c r="AM75">
        <v>13.964508</v>
      </c>
      <c r="AN75">
        <v>0.81646799999999997</v>
      </c>
      <c r="AO75">
        <v>27.377279999999999</v>
      </c>
      <c r="AP75">
        <v>11.18313</v>
      </c>
      <c r="AQ75">
        <v>60.37668</v>
      </c>
      <c r="AR75">
        <v>21.4176</v>
      </c>
      <c r="AS75">
        <v>20.877503999999998</v>
      </c>
      <c r="AT75">
        <v>14.546896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68.249999999999972</v>
      </c>
      <c r="BA75">
        <f t="shared" si="4"/>
        <v>2393.3026960000002</v>
      </c>
      <c r="BD75">
        <v>21.17</v>
      </c>
      <c r="BE75">
        <v>3.47</v>
      </c>
      <c r="BF75">
        <v>0.77</v>
      </c>
      <c r="BG75">
        <v>1.86</v>
      </c>
      <c r="BH75">
        <v>5.0999999999999996</v>
      </c>
      <c r="BI75">
        <v>6.59</v>
      </c>
      <c r="BJ75">
        <v>2.73</v>
      </c>
      <c r="BK75">
        <v>2.48</v>
      </c>
      <c r="BL75">
        <v>0.79</v>
      </c>
      <c r="BM75">
        <v>0</v>
      </c>
      <c r="BN75">
        <v>0.47</v>
      </c>
      <c r="BO75">
        <v>13.68</v>
      </c>
      <c r="BP75">
        <v>3.62</v>
      </c>
      <c r="BQ75">
        <v>4.1399999999999997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68.249999999999972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189.09005400000001</v>
      </c>
      <c r="L76">
        <v>577.32236899999998</v>
      </c>
      <c r="M76">
        <v>44.62</v>
      </c>
      <c r="N76">
        <v>114.58125</v>
      </c>
      <c r="O76">
        <v>59.975099999999998</v>
      </c>
      <c r="P76">
        <v>120.765</v>
      </c>
      <c r="Q76">
        <v>21.165400000000002</v>
      </c>
      <c r="R76">
        <v>41.118397000000002</v>
      </c>
      <c r="S76">
        <v>25.598396999999999</v>
      </c>
      <c r="T76">
        <v>0</v>
      </c>
      <c r="U76">
        <v>335.01375000000002</v>
      </c>
      <c r="V76">
        <v>13.825602999999999</v>
      </c>
      <c r="W76">
        <v>33.755330999999998</v>
      </c>
      <c r="X76">
        <v>143.09015600000001</v>
      </c>
      <c r="Y76">
        <v>0</v>
      </c>
      <c r="Z76">
        <v>6.3571859999999996</v>
      </c>
      <c r="AA76">
        <v>38.314999999999998</v>
      </c>
      <c r="AB76">
        <v>25.549878</v>
      </c>
      <c r="AC76">
        <v>18.775010000000002</v>
      </c>
      <c r="AD76">
        <v>17.72391</v>
      </c>
      <c r="AE76">
        <v>47.953459000000002</v>
      </c>
      <c r="AF76">
        <v>26.77976</v>
      </c>
      <c r="AG76">
        <v>36.051408000000002</v>
      </c>
      <c r="AH76">
        <v>142.38145</v>
      </c>
      <c r="AI76">
        <v>3.0870250000000001</v>
      </c>
      <c r="AJ76">
        <v>0</v>
      </c>
      <c r="AK76">
        <v>0</v>
      </c>
      <c r="AL76">
        <v>76.983661999999995</v>
      </c>
      <c r="AM76">
        <v>14.22311</v>
      </c>
      <c r="AN76">
        <v>0.81646799999999997</v>
      </c>
      <c r="AO76">
        <v>27.377279999999999</v>
      </c>
      <c r="AP76">
        <v>9.9405599999999996</v>
      </c>
      <c r="AQ76">
        <v>60.37668</v>
      </c>
      <c r="AR76">
        <v>21.4176</v>
      </c>
      <c r="AS76">
        <v>20.877503999999998</v>
      </c>
      <c r="AT76">
        <v>14.546896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68.249999999999972</v>
      </c>
      <c r="BA76">
        <f t="shared" si="4"/>
        <v>2397.7046530000002</v>
      </c>
      <c r="BD76">
        <v>21.17</v>
      </c>
      <c r="BE76">
        <v>3.47</v>
      </c>
      <c r="BF76">
        <v>0.77</v>
      </c>
      <c r="BG76">
        <v>1.86</v>
      </c>
      <c r="BH76">
        <v>5.0999999999999996</v>
      </c>
      <c r="BI76">
        <v>6.59</v>
      </c>
      <c r="BJ76">
        <v>2.73</v>
      </c>
      <c r="BK76">
        <v>2.48</v>
      </c>
      <c r="BL76">
        <v>0.79</v>
      </c>
      <c r="BM76">
        <v>0</v>
      </c>
      <c r="BN76">
        <v>0.47</v>
      </c>
      <c r="BO76">
        <v>13.68</v>
      </c>
      <c r="BP76">
        <v>3.62</v>
      </c>
      <c r="BQ76">
        <v>4.1399999999999997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68.249999999999972</v>
      </c>
    </row>
    <row r="77" spans="1:75">
      <c r="A77" t="s">
        <v>119</v>
      </c>
      <c r="B77">
        <v>0</v>
      </c>
      <c r="C77">
        <v>7.6630000000000003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189.09005400000001</v>
      </c>
      <c r="L77">
        <v>577.32236899999998</v>
      </c>
      <c r="M77">
        <v>44.62</v>
      </c>
      <c r="N77">
        <v>114.58125</v>
      </c>
      <c r="O77">
        <v>59.975099999999998</v>
      </c>
      <c r="P77">
        <v>120.765</v>
      </c>
      <c r="Q77">
        <v>21.165400000000002</v>
      </c>
      <c r="R77">
        <v>41.118397000000002</v>
      </c>
      <c r="S77">
        <v>25.598396999999999</v>
      </c>
      <c r="T77">
        <v>0</v>
      </c>
      <c r="U77">
        <v>335.01375000000002</v>
      </c>
      <c r="V77">
        <v>13.825602999999999</v>
      </c>
      <c r="W77">
        <v>33.755330999999998</v>
      </c>
      <c r="X77">
        <v>143.09015600000001</v>
      </c>
      <c r="Y77">
        <v>0</v>
      </c>
      <c r="Z77">
        <v>6.3571859999999996</v>
      </c>
      <c r="AA77">
        <v>40.883637999999998</v>
      </c>
      <c r="AB77">
        <v>25.549878</v>
      </c>
      <c r="AC77">
        <v>25.939157999999999</v>
      </c>
      <c r="AD77">
        <v>26.524359</v>
      </c>
      <c r="AE77">
        <v>47.953459000000002</v>
      </c>
      <c r="AF77">
        <v>26.77976</v>
      </c>
      <c r="AG77">
        <v>36.051408000000002</v>
      </c>
      <c r="AH77">
        <v>142.38145</v>
      </c>
      <c r="AI77">
        <v>3.7044299999999999</v>
      </c>
      <c r="AJ77">
        <v>0</v>
      </c>
      <c r="AK77">
        <v>0</v>
      </c>
      <c r="AL77">
        <v>76.983661999999995</v>
      </c>
      <c r="AM77">
        <v>15.360958999999999</v>
      </c>
      <c r="AN77">
        <v>0.81646799999999997</v>
      </c>
      <c r="AO77">
        <v>27.377279999999999</v>
      </c>
      <c r="AP77">
        <v>9.1950179999999992</v>
      </c>
      <c r="AQ77">
        <v>60.37668</v>
      </c>
      <c r="AR77">
        <v>29.984639999999999</v>
      </c>
      <c r="AS77">
        <v>20.877503999999998</v>
      </c>
      <c r="AT77">
        <v>14.546896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68.249999999999972</v>
      </c>
      <c r="BA77">
        <f t="shared" si="4"/>
        <v>2433.4776400000001</v>
      </c>
      <c r="BD77">
        <v>21.17</v>
      </c>
      <c r="BE77">
        <v>3.47</v>
      </c>
      <c r="BF77">
        <v>0.77</v>
      </c>
      <c r="BG77">
        <v>1.86</v>
      </c>
      <c r="BH77">
        <v>5.0999999999999996</v>
      </c>
      <c r="BI77">
        <v>6.59</v>
      </c>
      <c r="BJ77">
        <v>2.73</v>
      </c>
      <c r="BK77">
        <v>2.48</v>
      </c>
      <c r="BL77">
        <v>0.79</v>
      </c>
      <c r="BM77">
        <v>0</v>
      </c>
      <c r="BN77">
        <v>0.47</v>
      </c>
      <c r="BO77">
        <v>13.68</v>
      </c>
      <c r="BP77">
        <v>3.62</v>
      </c>
      <c r="BQ77">
        <v>4.1399999999999997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68.249999999999972</v>
      </c>
    </row>
    <row r="78" spans="1:75">
      <c r="A78" t="s">
        <v>120</v>
      </c>
      <c r="B78">
        <v>0</v>
      </c>
      <c r="C78">
        <v>5.6260000000000003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209.06419700000001</v>
      </c>
      <c r="L78">
        <v>577.32236899999998</v>
      </c>
      <c r="M78">
        <v>44.62</v>
      </c>
      <c r="N78">
        <v>114.58125</v>
      </c>
      <c r="O78">
        <v>59.975099999999998</v>
      </c>
      <c r="P78">
        <v>120.765</v>
      </c>
      <c r="Q78">
        <v>21.165400000000002</v>
      </c>
      <c r="R78">
        <v>41.118397000000002</v>
      </c>
      <c r="S78">
        <v>25.598396999999999</v>
      </c>
      <c r="T78">
        <v>0</v>
      </c>
      <c r="U78">
        <v>335.01375000000002</v>
      </c>
      <c r="V78">
        <v>13.825602999999999</v>
      </c>
      <c r="W78">
        <v>33.755330999999998</v>
      </c>
      <c r="X78">
        <v>143.09015600000001</v>
      </c>
      <c r="Y78">
        <v>0</v>
      </c>
      <c r="Z78">
        <v>6.3571859999999996</v>
      </c>
      <c r="AA78">
        <v>40.883637999999998</v>
      </c>
      <c r="AB78">
        <v>25.549878</v>
      </c>
      <c r="AC78">
        <v>25.939157999999999</v>
      </c>
      <c r="AD78">
        <v>35.493949000000001</v>
      </c>
      <c r="AE78">
        <v>47.953459000000002</v>
      </c>
      <c r="AF78">
        <v>26.77976</v>
      </c>
      <c r="AG78">
        <v>36.051408000000002</v>
      </c>
      <c r="AH78">
        <v>142.38145</v>
      </c>
      <c r="AI78">
        <v>7.4088599999999998</v>
      </c>
      <c r="AJ78">
        <v>0</v>
      </c>
      <c r="AK78">
        <v>0</v>
      </c>
      <c r="AL78">
        <v>76.983661999999995</v>
      </c>
      <c r="AM78">
        <v>15.360958999999999</v>
      </c>
      <c r="AN78">
        <v>0.81646799999999997</v>
      </c>
      <c r="AO78">
        <v>27.377279999999999</v>
      </c>
      <c r="AP78">
        <v>9.1950179999999992</v>
      </c>
      <c r="AQ78">
        <v>60.37668</v>
      </c>
      <c r="AR78">
        <v>29.984639999999999</v>
      </c>
      <c r="AS78">
        <v>20.877503999999998</v>
      </c>
      <c r="AT78">
        <v>14.546896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68.249999999999972</v>
      </c>
      <c r="BA78">
        <f t="shared" si="4"/>
        <v>2464.0888030000001</v>
      </c>
      <c r="BD78">
        <v>21.17</v>
      </c>
      <c r="BE78">
        <v>3.47</v>
      </c>
      <c r="BF78">
        <v>0.77</v>
      </c>
      <c r="BG78">
        <v>1.86</v>
      </c>
      <c r="BH78">
        <v>5.0999999999999996</v>
      </c>
      <c r="BI78">
        <v>6.59</v>
      </c>
      <c r="BJ78">
        <v>2.73</v>
      </c>
      <c r="BK78">
        <v>2.48</v>
      </c>
      <c r="BL78">
        <v>0.79</v>
      </c>
      <c r="BM78">
        <v>0</v>
      </c>
      <c r="BN78">
        <v>0.47</v>
      </c>
      <c r="BO78">
        <v>13.68</v>
      </c>
      <c r="BP78">
        <v>3.62</v>
      </c>
      <c r="BQ78">
        <v>4.1399999999999997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68.249999999999972</v>
      </c>
    </row>
    <row r="79" spans="1:75">
      <c r="A79" t="s">
        <v>121</v>
      </c>
      <c r="B79">
        <v>0</v>
      </c>
      <c r="C79">
        <v>5.6260000000000003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209.06419700000001</v>
      </c>
      <c r="L79">
        <v>633.55559700000003</v>
      </c>
      <c r="M79">
        <v>44.62</v>
      </c>
      <c r="N79">
        <v>114.58125</v>
      </c>
      <c r="O79">
        <v>59.975099999999998</v>
      </c>
      <c r="P79">
        <v>120.765</v>
      </c>
      <c r="Q79">
        <v>21.165400000000002</v>
      </c>
      <c r="R79">
        <v>41.118397000000002</v>
      </c>
      <c r="S79">
        <v>25.598396999999999</v>
      </c>
      <c r="T79">
        <v>0</v>
      </c>
      <c r="U79">
        <v>335.01375000000002</v>
      </c>
      <c r="V79">
        <v>13.825602999999999</v>
      </c>
      <c r="W79">
        <v>33.755330999999998</v>
      </c>
      <c r="X79">
        <v>143.09015600000001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35.493949000000001</v>
      </c>
      <c r="AE79">
        <v>50.527106000000003</v>
      </c>
      <c r="AF79">
        <v>29.266452000000001</v>
      </c>
      <c r="AG79">
        <v>36.051408000000002</v>
      </c>
      <c r="AH79">
        <v>150.05167599999999</v>
      </c>
      <c r="AI79">
        <v>14.81772</v>
      </c>
      <c r="AJ79">
        <v>0</v>
      </c>
      <c r="AK79">
        <v>0</v>
      </c>
      <c r="AL79">
        <v>81.154079999999993</v>
      </c>
      <c r="AM79">
        <v>15.360958999999999</v>
      </c>
      <c r="AN79">
        <v>0.81646799999999997</v>
      </c>
      <c r="AO79">
        <v>27.377279999999999</v>
      </c>
      <c r="AP79">
        <v>9.1950179999999992</v>
      </c>
      <c r="AQ79">
        <v>60.37668</v>
      </c>
      <c r="AR79">
        <v>34.268160000000002</v>
      </c>
      <c r="AS79">
        <v>22.182348000000001</v>
      </c>
      <c r="AT79">
        <v>14.546896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68.249999999999972</v>
      </c>
      <c r="BA79">
        <f t="shared" si="4"/>
        <v>2577.9613140000001</v>
      </c>
      <c r="BD79">
        <v>21.17</v>
      </c>
      <c r="BE79">
        <v>3.47</v>
      </c>
      <c r="BF79">
        <v>0.77</v>
      </c>
      <c r="BG79">
        <v>1.86</v>
      </c>
      <c r="BH79">
        <v>5.0999999999999996</v>
      </c>
      <c r="BI79">
        <v>6.59</v>
      </c>
      <c r="BJ79">
        <v>2.73</v>
      </c>
      <c r="BK79">
        <v>2.48</v>
      </c>
      <c r="BL79">
        <v>0.79</v>
      </c>
      <c r="BM79">
        <v>0</v>
      </c>
      <c r="BN79">
        <v>0.47</v>
      </c>
      <c r="BO79">
        <v>13.68</v>
      </c>
      <c r="BP79">
        <v>3.62</v>
      </c>
      <c r="BQ79">
        <v>4.1399999999999997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68.249999999999972</v>
      </c>
    </row>
    <row r="80" spans="1:75">
      <c r="A80" t="s">
        <v>122</v>
      </c>
      <c r="B80">
        <v>0</v>
      </c>
      <c r="C80">
        <v>3.589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209.06419700000001</v>
      </c>
      <c r="L80">
        <v>616.09588799999995</v>
      </c>
      <c r="M80">
        <v>44.62</v>
      </c>
      <c r="N80">
        <v>114.58125</v>
      </c>
      <c r="O80">
        <v>59.975099999999998</v>
      </c>
      <c r="P80">
        <v>120.765</v>
      </c>
      <c r="Q80">
        <v>21.165400000000002</v>
      </c>
      <c r="R80">
        <v>41.118397000000002</v>
      </c>
      <c r="S80">
        <v>25.598396999999999</v>
      </c>
      <c r="T80">
        <v>0</v>
      </c>
      <c r="U80">
        <v>335.01375000000002</v>
      </c>
      <c r="V80">
        <v>13.825602999999999</v>
      </c>
      <c r="W80">
        <v>33.755330999999998</v>
      </c>
      <c r="X80">
        <v>143.09015600000001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35.493949000000001</v>
      </c>
      <c r="AE80">
        <v>50.527106000000003</v>
      </c>
      <c r="AF80">
        <v>29.266452000000001</v>
      </c>
      <c r="AG80">
        <v>36.051408000000002</v>
      </c>
      <c r="AH80">
        <v>150.05167599999999</v>
      </c>
      <c r="AI80">
        <v>47.416704000000003</v>
      </c>
      <c r="AJ80">
        <v>0</v>
      </c>
      <c r="AK80">
        <v>0</v>
      </c>
      <c r="AL80">
        <v>81.154079999999993</v>
      </c>
      <c r="AM80">
        <v>15.360958999999999</v>
      </c>
      <c r="AN80">
        <v>0.81646799999999997</v>
      </c>
      <c r="AO80">
        <v>27.377279999999999</v>
      </c>
      <c r="AP80">
        <v>9.1950179999999992</v>
      </c>
      <c r="AQ80">
        <v>60.37668</v>
      </c>
      <c r="AR80">
        <v>34.268160000000002</v>
      </c>
      <c r="AS80">
        <v>22.182348000000001</v>
      </c>
      <c r="AT80">
        <v>14.546896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68.249999999999972</v>
      </c>
      <c r="BA80">
        <f t="shared" si="4"/>
        <v>2591.0635889999999</v>
      </c>
      <c r="BD80">
        <v>21.17</v>
      </c>
      <c r="BE80">
        <v>3.47</v>
      </c>
      <c r="BF80">
        <v>0.77</v>
      </c>
      <c r="BG80">
        <v>1.86</v>
      </c>
      <c r="BH80">
        <v>5.0999999999999996</v>
      </c>
      <c r="BI80">
        <v>6.59</v>
      </c>
      <c r="BJ80">
        <v>2.73</v>
      </c>
      <c r="BK80">
        <v>2.48</v>
      </c>
      <c r="BL80">
        <v>0.79</v>
      </c>
      <c r="BM80">
        <v>0</v>
      </c>
      <c r="BN80">
        <v>0.47</v>
      </c>
      <c r="BO80">
        <v>13.68</v>
      </c>
      <c r="BP80">
        <v>3.62</v>
      </c>
      <c r="BQ80">
        <v>4.1399999999999997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68.249999999999972</v>
      </c>
    </row>
    <row r="81" spans="1:75">
      <c r="A81" t="s">
        <v>123</v>
      </c>
      <c r="B81">
        <v>0</v>
      </c>
      <c r="C81">
        <v>3.589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209.06419700000001</v>
      </c>
      <c r="L81">
        <v>633.55559700000003</v>
      </c>
      <c r="M81">
        <v>44.62</v>
      </c>
      <c r="N81">
        <v>114.58125</v>
      </c>
      <c r="O81">
        <v>59.975099999999998</v>
      </c>
      <c r="P81">
        <v>120.765</v>
      </c>
      <c r="Q81">
        <v>21.165400000000002</v>
      </c>
      <c r="R81">
        <v>41.118397000000002</v>
      </c>
      <c r="S81">
        <v>25.598396999999999</v>
      </c>
      <c r="T81">
        <v>0</v>
      </c>
      <c r="U81">
        <v>335.01375000000002</v>
      </c>
      <c r="V81">
        <v>13.825602999999999</v>
      </c>
      <c r="W81">
        <v>33.755330999999998</v>
      </c>
      <c r="X81">
        <v>143.09015600000001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35.493949000000001</v>
      </c>
      <c r="AE81">
        <v>50.527106000000003</v>
      </c>
      <c r="AF81">
        <v>29.266452000000001</v>
      </c>
      <c r="AG81">
        <v>36.051408000000002</v>
      </c>
      <c r="AH81">
        <v>150.05167599999999</v>
      </c>
      <c r="AI81">
        <v>47.416704000000003</v>
      </c>
      <c r="AJ81">
        <v>0</v>
      </c>
      <c r="AK81">
        <v>0</v>
      </c>
      <c r="AL81">
        <v>81.154079999999993</v>
      </c>
      <c r="AM81">
        <v>15.360958999999999</v>
      </c>
      <c r="AN81">
        <v>0.81646799999999997</v>
      </c>
      <c r="AO81">
        <v>27.377279999999999</v>
      </c>
      <c r="AP81">
        <v>9.1950179999999992</v>
      </c>
      <c r="AQ81">
        <v>60.37668</v>
      </c>
      <c r="AR81">
        <v>34.268160000000002</v>
      </c>
      <c r="AS81">
        <v>22.182348000000001</v>
      </c>
      <c r="AT81">
        <v>14.546896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68.07999999999997</v>
      </c>
      <c r="BA81">
        <f t="shared" si="4"/>
        <v>2608.353298</v>
      </c>
      <c r="BD81">
        <v>21.17</v>
      </c>
      <c r="BE81">
        <v>3.47</v>
      </c>
      <c r="BF81">
        <v>0.77</v>
      </c>
      <c r="BG81">
        <v>1.86</v>
      </c>
      <c r="BH81">
        <v>5.0999999999999996</v>
      </c>
      <c r="BI81">
        <v>6.59</v>
      </c>
      <c r="BJ81">
        <v>2.73</v>
      </c>
      <c r="BK81">
        <v>2.48</v>
      </c>
      <c r="BL81">
        <v>0.79</v>
      </c>
      <c r="BM81">
        <v>0</v>
      </c>
      <c r="BN81">
        <v>0.47</v>
      </c>
      <c r="BO81">
        <v>13.51</v>
      </c>
      <c r="BP81">
        <v>3.62</v>
      </c>
      <c r="BQ81">
        <v>4.1399999999999997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68.07999999999997</v>
      </c>
    </row>
    <row r="82" spans="1:75">
      <c r="A82" t="s">
        <v>124</v>
      </c>
      <c r="B82">
        <v>0</v>
      </c>
      <c r="C82">
        <v>3.589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209.06419700000001</v>
      </c>
      <c r="L82">
        <v>633.55559700000003</v>
      </c>
      <c r="M82">
        <v>44.62</v>
      </c>
      <c r="N82">
        <v>114.58125</v>
      </c>
      <c r="O82">
        <v>59.975099999999998</v>
      </c>
      <c r="P82">
        <v>120.765</v>
      </c>
      <c r="Q82">
        <v>21.165400000000002</v>
      </c>
      <c r="R82">
        <v>41.118397000000002</v>
      </c>
      <c r="S82">
        <v>25.598396999999999</v>
      </c>
      <c r="T82">
        <v>0</v>
      </c>
      <c r="U82">
        <v>335.01375000000002</v>
      </c>
      <c r="V82">
        <v>13.825602999999999</v>
      </c>
      <c r="W82">
        <v>33.755330999999998</v>
      </c>
      <c r="X82">
        <v>143.09015600000001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35.493949000000001</v>
      </c>
      <c r="AE82">
        <v>50.527106000000003</v>
      </c>
      <c r="AF82">
        <v>29.266452000000001</v>
      </c>
      <c r="AG82">
        <v>36.051408000000002</v>
      </c>
      <c r="AH82">
        <v>150.05167599999999</v>
      </c>
      <c r="AI82">
        <v>47.416704000000003</v>
      </c>
      <c r="AJ82">
        <v>0</v>
      </c>
      <c r="AK82">
        <v>0</v>
      </c>
      <c r="AL82">
        <v>81.154079999999993</v>
      </c>
      <c r="AM82">
        <v>15.360958999999999</v>
      </c>
      <c r="AN82">
        <v>0.81646799999999997</v>
      </c>
      <c r="AO82">
        <v>27.377279999999999</v>
      </c>
      <c r="AP82">
        <v>9.1950179999999992</v>
      </c>
      <c r="AQ82">
        <v>60.37668</v>
      </c>
      <c r="AR82">
        <v>34.268160000000002</v>
      </c>
      <c r="AS82">
        <v>22.182348000000001</v>
      </c>
      <c r="AT82">
        <v>14.546896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68.07999999999997</v>
      </c>
      <c r="BA82">
        <f t="shared" si="4"/>
        <v>2608.353298</v>
      </c>
      <c r="BD82">
        <v>21.17</v>
      </c>
      <c r="BE82">
        <v>3.47</v>
      </c>
      <c r="BF82">
        <v>0.77</v>
      </c>
      <c r="BG82">
        <v>1.86</v>
      </c>
      <c r="BH82">
        <v>5.0999999999999996</v>
      </c>
      <c r="BI82">
        <v>6.59</v>
      </c>
      <c r="BJ82">
        <v>2.73</v>
      </c>
      <c r="BK82">
        <v>2.48</v>
      </c>
      <c r="BL82">
        <v>0.79</v>
      </c>
      <c r="BM82">
        <v>0</v>
      </c>
      <c r="BN82">
        <v>0.47</v>
      </c>
      <c r="BO82">
        <v>13.51</v>
      </c>
      <c r="BP82">
        <v>3.62</v>
      </c>
      <c r="BQ82">
        <v>4.1399999999999997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68.07999999999997</v>
      </c>
    </row>
    <row r="83" spans="1:75">
      <c r="A83" t="s">
        <v>125</v>
      </c>
      <c r="B83">
        <v>0</v>
      </c>
      <c r="C83">
        <v>3.589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209.06419700000001</v>
      </c>
      <c r="L83">
        <v>536.27225999999996</v>
      </c>
      <c r="M83">
        <v>44.62</v>
      </c>
      <c r="N83">
        <v>114.58125</v>
      </c>
      <c r="O83">
        <v>59.975099999999998</v>
      </c>
      <c r="P83">
        <v>120.765</v>
      </c>
      <c r="Q83">
        <v>21.165400000000002</v>
      </c>
      <c r="R83">
        <v>41.118397000000002</v>
      </c>
      <c r="S83">
        <v>25.598396999999999</v>
      </c>
      <c r="T83">
        <v>0</v>
      </c>
      <c r="U83">
        <v>335.01375000000002</v>
      </c>
      <c r="V83">
        <v>13.825602999999999</v>
      </c>
      <c r="W83">
        <v>33.755330999999998</v>
      </c>
      <c r="X83">
        <v>143.09015600000001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35.493949000000001</v>
      </c>
      <c r="AE83">
        <v>50.527106000000003</v>
      </c>
      <c r="AF83">
        <v>29.266452000000001</v>
      </c>
      <c r="AG83">
        <v>36.051408000000002</v>
      </c>
      <c r="AH83">
        <v>150.05167599999999</v>
      </c>
      <c r="AI83">
        <v>47.416704000000003</v>
      </c>
      <c r="AJ83">
        <v>0</v>
      </c>
      <c r="AK83">
        <v>0</v>
      </c>
      <c r="AL83">
        <v>81.154079999999993</v>
      </c>
      <c r="AM83">
        <v>15.360958999999999</v>
      </c>
      <c r="AN83">
        <v>0.81646799999999997</v>
      </c>
      <c r="AO83">
        <v>27.377279999999999</v>
      </c>
      <c r="AP83">
        <v>9.9405599999999996</v>
      </c>
      <c r="AQ83">
        <v>60.37668</v>
      </c>
      <c r="AR83">
        <v>34.268160000000002</v>
      </c>
      <c r="AS83">
        <v>20.877503999999998</v>
      </c>
      <c r="AT83">
        <v>14.546896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68.07999999999997</v>
      </c>
      <c r="BA83">
        <f t="shared" si="4"/>
        <v>2510.510659</v>
      </c>
      <c r="BD83">
        <v>21.17</v>
      </c>
      <c r="BE83">
        <v>3.47</v>
      </c>
      <c r="BF83">
        <v>0.77</v>
      </c>
      <c r="BG83">
        <v>1.86</v>
      </c>
      <c r="BH83">
        <v>5.0999999999999996</v>
      </c>
      <c r="BI83">
        <v>6.59</v>
      </c>
      <c r="BJ83">
        <v>2.73</v>
      </c>
      <c r="BK83">
        <v>2.48</v>
      </c>
      <c r="BL83">
        <v>0.79</v>
      </c>
      <c r="BM83">
        <v>0</v>
      </c>
      <c r="BN83">
        <v>0.47</v>
      </c>
      <c r="BO83">
        <v>13.51</v>
      </c>
      <c r="BP83">
        <v>3.62</v>
      </c>
      <c r="BQ83">
        <v>4.1399999999999997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68.07999999999997</v>
      </c>
    </row>
    <row r="84" spans="1:75">
      <c r="A84" t="s">
        <v>126</v>
      </c>
      <c r="B84">
        <v>0</v>
      </c>
      <c r="C84">
        <v>1.552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209.06419700000001</v>
      </c>
      <c r="L84">
        <v>536.27225999999996</v>
      </c>
      <c r="M84">
        <v>44.62</v>
      </c>
      <c r="N84">
        <v>114.58125</v>
      </c>
      <c r="O84">
        <v>59.975099999999998</v>
      </c>
      <c r="P84">
        <v>120.765</v>
      </c>
      <c r="Q84">
        <v>21.165400000000002</v>
      </c>
      <c r="R84">
        <v>41.118397000000002</v>
      </c>
      <c r="S84">
        <v>25.598396999999999</v>
      </c>
      <c r="T84">
        <v>0</v>
      </c>
      <c r="U84">
        <v>335.01375000000002</v>
      </c>
      <c r="V84">
        <v>13.825602999999999</v>
      </c>
      <c r="W84">
        <v>33.755330999999998</v>
      </c>
      <c r="X84">
        <v>143.09015600000001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35.493949000000001</v>
      </c>
      <c r="AE84">
        <v>50.527106000000003</v>
      </c>
      <c r="AF84">
        <v>29.266452000000001</v>
      </c>
      <c r="AG84">
        <v>36.051408000000002</v>
      </c>
      <c r="AH84">
        <v>150.05167599999999</v>
      </c>
      <c r="AI84">
        <v>47.416704000000003</v>
      </c>
      <c r="AJ84">
        <v>0</v>
      </c>
      <c r="AK84">
        <v>0</v>
      </c>
      <c r="AL84">
        <v>81.154079999999993</v>
      </c>
      <c r="AM84">
        <v>15.360958999999999</v>
      </c>
      <c r="AN84">
        <v>0.81646799999999997</v>
      </c>
      <c r="AO84">
        <v>27.377279999999999</v>
      </c>
      <c r="AP84">
        <v>9.9405599999999996</v>
      </c>
      <c r="AQ84">
        <v>60.37668</v>
      </c>
      <c r="AR84">
        <v>34.268160000000002</v>
      </c>
      <c r="AS84">
        <v>20.877503999999998</v>
      </c>
      <c r="AT84">
        <v>14.546896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68.07999999999997</v>
      </c>
      <c r="BA84">
        <f t="shared" si="4"/>
        <v>2508.4736590000002</v>
      </c>
      <c r="BD84">
        <v>21.17</v>
      </c>
      <c r="BE84">
        <v>3.47</v>
      </c>
      <c r="BF84">
        <v>0.77</v>
      </c>
      <c r="BG84">
        <v>1.86</v>
      </c>
      <c r="BH84">
        <v>5.0999999999999996</v>
      </c>
      <c r="BI84">
        <v>6.59</v>
      </c>
      <c r="BJ84">
        <v>2.73</v>
      </c>
      <c r="BK84">
        <v>2.48</v>
      </c>
      <c r="BL84">
        <v>0.79</v>
      </c>
      <c r="BM84">
        <v>0</v>
      </c>
      <c r="BN84">
        <v>0.47</v>
      </c>
      <c r="BO84">
        <v>13.51</v>
      </c>
      <c r="BP84">
        <v>3.62</v>
      </c>
      <c r="BQ84">
        <v>4.1399999999999997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68.07999999999997</v>
      </c>
    </row>
    <row r="85" spans="1:75">
      <c r="A85" t="s">
        <v>127</v>
      </c>
      <c r="B85">
        <v>0</v>
      </c>
      <c r="C85">
        <v>1.552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193.75235900000001</v>
      </c>
      <c r="L85">
        <v>536.27225999999996</v>
      </c>
      <c r="M85">
        <v>44.62</v>
      </c>
      <c r="N85">
        <v>114.58125</v>
      </c>
      <c r="O85">
        <v>59.975099999999998</v>
      </c>
      <c r="P85">
        <v>120.765</v>
      </c>
      <c r="Q85">
        <v>21.165400000000002</v>
      </c>
      <c r="R85">
        <v>41.118397000000002</v>
      </c>
      <c r="S85">
        <v>25.598396999999999</v>
      </c>
      <c r="T85">
        <v>0</v>
      </c>
      <c r="U85">
        <v>318.64499999999998</v>
      </c>
      <c r="V85">
        <v>13.825602999999999</v>
      </c>
      <c r="W85">
        <v>33.755330999999998</v>
      </c>
      <c r="X85">
        <v>143.09015600000001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35.493949000000001</v>
      </c>
      <c r="AE85">
        <v>50.527106000000003</v>
      </c>
      <c r="AF85">
        <v>29.266452000000001</v>
      </c>
      <c r="AG85">
        <v>36.051408000000002</v>
      </c>
      <c r="AH85">
        <v>150.05167599999999</v>
      </c>
      <c r="AI85">
        <v>47.416704000000003</v>
      </c>
      <c r="AJ85">
        <v>0</v>
      </c>
      <c r="AK85">
        <v>0</v>
      </c>
      <c r="AL85">
        <v>76.983661999999995</v>
      </c>
      <c r="AM85">
        <v>15.360958999999999</v>
      </c>
      <c r="AN85">
        <v>0.81646799999999997</v>
      </c>
      <c r="AO85">
        <v>27.377279999999999</v>
      </c>
      <c r="AP85">
        <v>9.9405599999999996</v>
      </c>
      <c r="AQ85">
        <v>60.37668</v>
      </c>
      <c r="AR85">
        <v>34.268160000000002</v>
      </c>
      <c r="AS85">
        <v>20.877503999999998</v>
      </c>
      <c r="AT85">
        <v>14.546896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68.07999999999997</v>
      </c>
      <c r="BA85">
        <f t="shared" si="4"/>
        <v>2472.6226530000004</v>
      </c>
      <c r="BD85">
        <v>21.17</v>
      </c>
      <c r="BE85">
        <v>3.47</v>
      </c>
      <c r="BF85">
        <v>0.77</v>
      </c>
      <c r="BG85">
        <v>1.86</v>
      </c>
      <c r="BH85">
        <v>5.0999999999999996</v>
      </c>
      <c r="BI85">
        <v>6.59</v>
      </c>
      <c r="BJ85">
        <v>2.73</v>
      </c>
      <c r="BK85">
        <v>2.48</v>
      </c>
      <c r="BL85">
        <v>0.79</v>
      </c>
      <c r="BM85">
        <v>0</v>
      </c>
      <c r="BN85">
        <v>0.47</v>
      </c>
      <c r="BO85">
        <v>13.51</v>
      </c>
      <c r="BP85">
        <v>3.62</v>
      </c>
      <c r="BQ85">
        <v>4.1399999999999997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68.07999999999997</v>
      </c>
    </row>
    <row r="86" spans="1:75">
      <c r="A86" t="s">
        <v>128</v>
      </c>
      <c r="B86">
        <v>0</v>
      </c>
      <c r="C86">
        <v>1.552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209.06419700000001</v>
      </c>
      <c r="L86">
        <v>536.27225999999996</v>
      </c>
      <c r="M86">
        <v>44.62</v>
      </c>
      <c r="N86">
        <v>114.58125</v>
      </c>
      <c r="O86">
        <v>59.975099999999998</v>
      </c>
      <c r="P86">
        <v>120.765</v>
      </c>
      <c r="Q86">
        <v>21.165400000000002</v>
      </c>
      <c r="R86">
        <v>41.118397000000002</v>
      </c>
      <c r="S86">
        <v>25.598396999999999</v>
      </c>
      <c r="T86">
        <v>0</v>
      </c>
      <c r="U86">
        <v>302.27625</v>
      </c>
      <c r="V86">
        <v>13.825602999999999</v>
      </c>
      <c r="W86">
        <v>33.755330999999998</v>
      </c>
      <c r="X86">
        <v>143.09015600000001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35.493949000000001</v>
      </c>
      <c r="AE86">
        <v>50.527106000000003</v>
      </c>
      <c r="AF86">
        <v>29.266452000000001</v>
      </c>
      <c r="AG86">
        <v>36.051408000000002</v>
      </c>
      <c r="AH86">
        <v>150.05167599999999</v>
      </c>
      <c r="AI86">
        <v>13.58291</v>
      </c>
      <c r="AJ86">
        <v>0</v>
      </c>
      <c r="AK86">
        <v>0</v>
      </c>
      <c r="AL86">
        <v>76.983661999999995</v>
      </c>
      <c r="AM86">
        <v>15.360958999999999</v>
      </c>
      <c r="AN86">
        <v>0.81646799999999997</v>
      </c>
      <c r="AO86">
        <v>27.377279999999999</v>
      </c>
      <c r="AP86">
        <v>9.9405599999999996</v>
      </c>
      <c r="AQ86">
        <v>60.37668</v>
      </c>
      <c r="AR86">
        <v>34.268160000000002</v>
      </c>
      <c r="AS86">
        <v>20.877503999999998</v>
      </c>
      <c r="AT86">
        <v>14.546896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68.07999999999997</v>
      </c>
      <c r="BA86">
        <f t="shared" si="4"/>
        <v>2437.7319470000007</v>
      </c>
      <c r="BD86">
        <v>21.17</v>
      </c>
      <c r="BE86">
        <v>3.47</v>
      </c>
      <c r="BF86">
        <v>0.77</v>
      </c>
      <c r="BG86">
        <v>1.86</v>
      </c>
      <c r="BH86">
        <v>5.0999999999999996</v>
      </c>
      <c r="BI86">
        <v>6.59</v>
      </c>
      <c r="BJ86">
        <v>2.73</v>
      </c>
      <c r="BK86">
        <v>2.48</v>
      </c>
      <c r="BL86">
        <v>0.79</v>
      </c>
      <c r="BM86">
        <v>0</v>
      </c>
      <c r="BN86">
        <v>0.47</v>
      </c>
      <c r="BO86">
        <v>13.51</v>
      </c>
      <c r="BP86">
        <v>3.62</v>
      </c>
      <c r="BQ86">
        <v>4.1399999999999997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68.07999999999997</v>
      </c>
    </row>
    <row r="87" spans="1:75">
      <c r="A87" t="s">
        <v>129</v>
      </c>
      <c r="B87">
        <v>0</v>
      </c>
      <c r="C87">
        <v>1.552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118.083063</v>
      </c>
      <c r="L87">
        <v>531.42226000000005</v>
      </c>
      <c r="M87">
        <v>44.62</v>
      </c>
      <c r="N87">
        <v>114.58125</v>
      </c>
      <c r="O87">
        <v>59.975099999999998</v>
      </c>
      <c r="P87">
        <v>120.765</v>
      </c>
      <c r="Q87">
        <v>21.165400000000002</v>
      </c>
      <c r="R87">
        <v>41.118397000000002</v>
      </c>
      <c r="S87">
        <v>25.598396999999999</v>
      </c>
      <c r="T87">
        <v>0</v>
      </c>
      <c r="U87">
        <v>267.35624999999999</v>
      </c>
      <c r="V87">
        <v>13.825602999999999</v>
      </c>
      <c r="W87">
        <v>33.755330999999998</v>
      </c>
      <c r="X87">
        <v>143.09015600000001</v>
      </c>
      <c r="Y87">
        <v>0</v>
      </c>
      <c r="Z87">
        <v>3.2010000000000001</v>
      </c>
      <c r="AA87">
        <v>40.883637999999998</v>
      </c>
      <c r="AB87">
        <v>38.324815999999998</v>
      </c>
      <c r="AC87">
        <v>28.190923999999999</v>
      </c>
      <c r="AD87">
        <v>35.493949000000001</v>
      </c>
      <c r="AE87">
        <v>47.953459000000002</v>
      </c>
      <c r="AF87">
        <v>26.77976</v>
      </c>
      <c r="AG87">
        <v>36.051408000000002</v>
      </c>
      <c r="AH87">
        <v>142.38145</v>
      </c>
      <c r="AI87">
        <v>3.0870250000000001</v>
      </c>
      <c r="AJ87">
        <v>0</v>
      </c>
      <c r="AK87">
        <v>0</v>
      </c>
      <c r="AL87">
        <v>76.983661999999995</v>
      </c>
      <c r="AM87">
        <v>12.930099999999999</v>
      </c>
      <c r="AN87">
        <v>0.81646799999999997</v>
      </c>
      <c r="AO87">
        <v>27.377279999999999</v>
      </c>
      <c r="AP87">
        <v>9.9405599999999996</v>
      </c>
      <c r="AQ87">
        <v>60.37668</v>
      </c>
      <c r="AR87">
        <v>34.268160000000002</v>
      </c>
      <c r="AS87">
        <v>23.487192</v>
      </c>
      <c r="AT87">
        <v>14.546896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68.07999999999997</v>
      </c>
      <c r="BA87">
        <f t="shared" si="4"/>
        <v>2268.0626339999999</v>
      </c>
      <c r="BD87">
        <v>21.17</v>
      </c>
      <c r="BE87">
        <v>3.47</v>
      </c>
      <c r="BF87">
        <v>0.77</v>
      </c>
      <c r="BG87">
        <v>1.86</v>
      </c>
      <c r="BH87">
        <v>5.0999999999999996</v>
      </c>
      <c r="BI87">
        <v>6.59</v>
      </c>
      <c r="BJ87">
        <v>2.73</v>
      </c>
      <c r="BK87">
        <v>2.48</v>
      </c>
      <c r="BL87">
        <v>0.79</v>
      </c>
      <c r="BM87">
        <v>0</v>
      </c>
      <c r="BN87">
        <v>0.47</v>
      </c>
      <c r="BO87">
        <v>13.51</v>
      </c>
      <c r="BP87">
        <v>3.62</v>
      </c>
      <c r="BQ87">
        <v>4.1399999999999997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68.07999999999997</v>
      </c>
    </row>
    <row r="88" spans="1:75">
      <c r="A88" t="s">
        <v>130</v>
      </c>
      <c r="B88">
        <v>0</v>
      </c>
      <c r="C88">
        <v>5.6260000000000003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97.507115999999996</v>
      </c>
      <c r="L88">
        <v>531.42226000000005</v>
      </c>
      <c r="M88">
        <v>44.62</v>
      </c>
      <c r="N88">
        <v>114.58125</v>
      </c>
      <c r="O88">
        <v>59.975099999999998</v>
      </c>
      <c r="P88">
        <v>120.765</v>
      </c>
      <c r="Q88">
        <v>21.165400000000002</v>
      </c>
      <c r="R88">
        <v>41.118397000000002</v>
      </c>
      <c r="S88">
        <v>25.598396999999999</v>
      </c>
      <c r="T88">
        <v>0</v>
      </c>
      <c r="U88">
        <v>267.35624999999999</v>
      </c>
      <c r="V88">
        <v>13.825602999999999</v>
      </c>
      <c r="W88">
        <v>33.755330999999998</v>
      </c>
      <c r="X88">
        <v>143.09015600000001</v>
      </c>
      <c r="Y88">
        <v>0</v>
      </c>
      <c r="Z88">
        <v>3.2010000000000001</v>
      </c>
      <c r="AA88">
        <v>40.883637999999998</v>
      </c>
      <c r="AB88">
        <v>38.324815999999998</v>
      </c>
      <c r="AC88">
        <v>28.190923999999999</v>
      </c>
      <c r="AD88">
        <v>35.493949000000001</v>
      </c>
      <c r="AE88">
        <v>47.953459000000002</v>
      </c>
      <c r="AF88">
        <v>26.77976</v>
      </c>
      <c r="AG88">
        <v>36.051408000000002</v>
      </c>
      <c r="AH88">
        <v>142.38145</v>
      </c>
      <c r="AI88">
        <v>3.0870250000000001</v>
      </c>
      <c r="AJ88">
        <v>0</v>
      </c>
      <c r="AK88">
        <v>0</v>
      </c>
      <c r="AL88">
        <v>76.983661999999995</v>
      </c>
      <c r="AM88">
        <v>12.930099999999999</v>
      </c>
      <c r="AN88">
        <v>0.81646799999999997</v>
      </c>
      <c r="AO88">
        <v>27.377279999999999</v>
      </c>
      <c r="AP88">
        <v>10.189074</v>
      </c>
      <c r="AQ88">
        <v>60.37668</v>
      </c>
      <c r="AR88">
        <v>34.268160000000002</v>
      </c>
      <c r="AS88">
        <v>23.487192</v>
      </c>
      <c r="AT88">
        <v>14.546896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68.07999999999997</v>
      </c>
      <c r="BA88">
        <f t="shared" si="4"/>
        <v>2251.809201</v>
      </c>
      <c r="BD88">
        <v>21.17</v>
      </c>
      <c r="BE88">
        <v>3.47</v>
      </c>
      <c r="BF88">
        <v>0.77</v>
      </c>
      <c r="BG88">
        <v>1.86</v>
      </c>
      <c r="BH88">
        <v>5.0999999999999996</v>
      </c>
      <c r="BI88">
        <v>6.59</v>
      </c>
      <c r="BJ88">
        <v>2.73</v>
      </c>
      <c r="BK88">
        <v>2.48</v>
      </c>
      <c r="BL88">
        <v>0.79</v>
      </c>
      <c r="BM88">
        <v>0</v>
      </c>
      <c r="BN88">
        <v>0.47</v>
      </c>
      <c r="BO88">
        <v>13.51</v>
      </c>
      <c r="BP88">
        <v>3.62</v>
      </c>
      <c r="BQ88">
        <v>4.1399999999999997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68.07999999999997</v>
      </c>
    </row>
    <row r="89" spans="1:75">
      <c r="A89" t="s">
        <v>131</v>
      </c>
      <c r="B89">
        <v>0</v>
      </c>
      <c r="C89">
        <v>7.6630000000000003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130.702359</v>
      </c>
      <c r="L89">
        <v>531.42226000000005</v>
      </c>
      <c r="M89">
        <v>44.62</v>
      </c>
      <c r="N89">
        <v>114.58125</v>
      </c>
      <c r="O89">
        <v>59.975099999999998</v>
      </c>
      <c r="P89">
        <v>120.765</v>
      </c>
      <c r="Q89">
        <v>21.165400000000002</v>
      </c>
      <c r="R89">
        <v>41.118397000000002</v>
      </c>
      <c r="S89">
        <v>25.598396999999999</v>
      </c>
      <c r="T89">
        <v>0</v>
      </c>
      <c r="U89">
        <v>267.35624999999999</v>
      </c>
      <c r="V89">
        <v>13.825602999999999</v>
      </c>
      <c r="W89">
        <v>22.503554000000001</v>
      </c>
      <c r="X89">
        <v>143.09015600000001</v>
      </c>
      <c r="Y89">
        <v>0</v>
      </c>
      <c r="Z89">
        <v>3.2010000000000001</v>
      </c>
      <c r="AA89">
        <v>40.883637999999998</v>
      </c>
      <c r="AB89">
        <v>38.324815999999998</v>
      </c>
      <c r="AC89">
        <v>28.190923999999999</v>
      </c>
      <c r="AD89">
        <v>35.493949000000001</v>
      </c>
      <c r="AE89">
        <v>47.953459000000002</v>
      </c>
      <c r="AF89">
        <v>26.77976</v>
      </c>
      <c r="AG89">
        <v>36.051408000000002</v>
      </c>
      <c r="AH89">
        <v>142.38145</v>
      </c>
      <c r="AI89">
        <v>3.0870250000000001</v>
      </c>
      <c r="AJ89">
        <v>0</v>
      </c>
      <c r="AK89">
        <v>0</v>
      </c>
      <c r="AL89">
        <v>76.983661999999995</v>
      </c>
      <c r="AM89">
        <v>12.930099999999999</v>
      </c>
      <c r="AN89">
        <v>0.81646799999999997</v>
      </c>
      <c r="AO89">
        <v>27.94764</v>
      </c>
      <c r="AP89">
        <v>10.189074</v>
      </c>
      <c r="AQ89">
        <v>60.37668</v>
      </c>
      <c r="AR89">
        <v>34.268160000000002</v>
      </c>
      <c r="AS89">
        <v>23.487192</v>
      </c>
      <c r="AT89">
        <v>14.546896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68.07999999999997</v>
      </c>
      <c r="BA89">
        <f t="shared" si="4"/>
        <v>2276.3600269999997</v>
      </c>
      <c r="BD89">
        <v>21.17</v>
      </c>
      <c r="BE89">
        <v>3.47</v>
      </c>
      <c r="BF89">
        <v>0.77</v>
      </c>
      <c r="BG89">
        <v>1.86</v>
      </c>
      <c r="BH89">
        <v>5.0999999999999996</v>
      </c>
      <c r="BI89">
        <v>6.59</v>
      </c>
      <c r="BJ89">
        <v>2.73</v>
      </c>
      <c r="BK89">
        <v>2.48</v>
      </c>
      <c r="BL89">
        <v>0.79</v>
      </c>
      <c r="BM89">
        <v>0</v>
      </c>
      <c r="BN89">
        <v>0.47</v>
      </c>
      <c r="BO89">
        <v>13.51</v>
      </c>
      <c r="BP89">
        <v>3.62</v>
      </c>
      <c r="BQ89">
        <v>4.1399999999999997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68.07999999999997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130.702359</v>
      </c>
      <c r="L90">
        <v>531.42226000000005</v>
      </c>
      <c r="M90">
        <v>44.62</v>
      </c>
      <c r="N90">
        <v>114.58125</v>
      </c>
      <c r="O90">
        <v>59.975099999999998</v>
      </c>
      <c r="P90">
        <v>120.765</v>
      </c>
      <c r="Q90">
        <v>21.165400000000002</v>
      </c>
      <c r="R90">
        <v>41.118397000000002</v>
      </c>
      <c r="S90">
        <v>25.598396999999999</v>
      </c>
      <c r="T90">
        <v>0</v>
      </c>
      <c r="U90">
        <v>267.35624999999999</v>
      </c>
      <c r="V90">
        <v>13.825602999999999</v>
      </c>
      <c r="W90">
        <v>22.503554000000001</v>
      </c>
      <c r="X90">
        <v>143.09015600000001</v>
      </c>
      <c r="Y90">
        <v>0</v>
      </c>
      <c r="Z90">
        <v>3.2010000000000001</v>
      </c>
      <c r="AA90">
        <v>40.883637999999998</v>
      </c>
      <c r="AB90">
        <v>38.324815999999998</v>
      </c>
      <c r="AC90">
        <v>28.190923999999999</v>
      </c>
      <c r="AD90">
        <v>35.493949000000001</v>
      </c>
      <c r="AE90">
        <v>47.953459000000002</v>
      </c>
      <c r="AF90">
        <v>26.77976</v>
      </c>
      <c r="AG90">
        <v>36.051408000000002</v>
      </c>
      <c r="AH90">
        <v>142.38145</v>
      </c>
      <c r="AI90">
        <v>3.0870250000000001</v>
      </c>
      <c r="AJ90">
        <v>0</v>
      </c>
      <c r="AK90">
        <v>0</v>
      </c>
      <c r="AL90">
        <v>76.983661999999995</v>
      </c>
      <c r="AM90">
        <v>12.930099999999999</v>
      </c>
      <c r="AN90">
        <v>0.81646799999999997</v>
      </c>
      <c r="AO90">
        <v>27.94764</v>
      </c>
      <c r="AP90">
        <v>10.189074</v>
      </c>
      <c r="AQ90">
        <v>60.37668</v>
      </c>
      <c r="AR90">
        <v>34.268160000000002</v>
      </c>
      <c r="AS90">
        <v>23.487192</v>
      </c>
      <c r="AT90">
        <v>14.546896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68.07999999999997</v>
      </c>
      <c r="BA90">
        <f t="shared" si="4"/>
        <v>2268.6970269999997</v>
      </c>
      <c r="BD90">
        <v>21.17</v>
      </c>
      <c r="BE90">
        <v>3.47</v>
      </c>
      <c r="BF90">
        <v>0.77</v>
      </c>
      <c r="BG90">
        <v>1.86</v>
      </c>
      <c r="BH90">
        <v>5.0999999999999996</v>
      </c>
      <c r="BI90">
        <v>6.59</v>
      </c>
      <c r="BJ90">
        <v>2.73</v>
      </c>
      <c r="BK90">
        <v>2.48</v>
      </c>
      <c r="BL90">
        <v>0.79</v>
      </c>
      <c r="BM90">
        <v>0</v>
      </c>
      <c r="BN90">
        <v>0.47</v>
      </c>
      <c r="BO90">
        <v>13.51</v>
      </c>
      <c r="BP90">
        <v>3.62</v>
      </c>
      <c r="BQ90">
        <v>4.1399999999999997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68.07999999999997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130.702359</v>
      </c>
      <c r="L91">
        <v>531.42226000000005</v>
      </c>
      <c r="M91">
        <v>44.62</v>
      </c>
      <c r="N91">
        <v>114.58125</v>
      </c>
      <c r="O91">
        <v>59.975099999999998</v>
      </c>
      <c r="P91">
        <v>120.765</v>
      </c>
      <c r="Q91">
        <v>15.749599</v>
      </c>
      <c r="R91">
        <v>29.849228</v>
      </c>
      <c r="S91">
        <v>19.205611999999999</v>
      </c>
      <c r="T91">
        <v>0</v>
      </c>
      <c r="U91">
        <v>267.35624999999999</v>
      </c>
      <c r="V91">
        <v>20.109894000000001</v>
      </c>
      <c r="W91">
        <v>17.474564000000001</v>
      </c>
      <c r="X91">
        <v>143.09015600000001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35.493949000000001</v>
      </c>
      <c r="AE91">
        <v>50.527106000000003</v>
      </c>
      <c r="AF91">
        <v>29.266452000000001</v>
      </c>
      <c r="AG91">
        <v>36.051408000000002</v>
      </c>
      <c r="AH91">
        <v>150.05167599999999</v>
      </c>
      <c r="AI91">
        <v>3.0870250000000001</v>
      </c>
      <c r="AJ91">
        <v>0</v>
      </c>
      <c r="AK91">
        <v>0</v>
      </c>
      <c r="AL91">
        <v>76.983661999999995</v>
      </c>
      <c r="AM91">
        <v>15.360958999999999</v>
      </c>
      <c r="AN91">
        <v>0.81646799999999997</v>
      </c>
      <c r="AO91">
        <v>27.94764</v>
      </c>
      <c r="AP91">
        <v>10.189074</v>
      </c>
      <c r="AQ91">
        <v>60.37668</v>
      </c>
      <c r="AR91">
        <v>34.268160000000002</v>
      </c>
      <c r="AS91">
        <v>23.487192</v>
      </c>
      <c r="AT91">
        <v>14.546896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68.439999999999984</v>
      </c>
      <c r="BA91">
        <f t="shared" si="4"/>
        <v>2278.2665550000002</v>
      </c>
      <c r="BD91">
        <v>21.17</v>
      </c>
      <c r="BE91">
        <v>3.47</v>
      </c>
      <c r="BF91">
        <v>0.77</v>
      </c>
      <c r="BG91">
        <v>1.92</v>
      </c>
      <c r="BH91">
        <v>5.0999999999999996</v>
      </c>
      <c r="BI91">
        <v>6.59</v>
      </c>
      <c r="BJ91">
        <v>2.73</v>
      </c>
      <c r="BK91">
        <v>2.48</v>
      </c>
      <c r="BL91">
        <v>0.79</v>
      </c>
      <c r="BM91">
        <v>0</v>
      </c>
      <c r="BN91">
        <v>0.48</v>
      </c>
      <c r="BO91">
        <v>13.68</v>
      </c>
      <c r="BP91">
        <v>3.62</v>
      </c>
      <c r="BQ91">
        <v>4.26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68.439999999999984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130.702359</v>
      </c>
      <c r="L92">
        <v>531.42226000000005</v>
      </c>
      <c r="M92">
        <v>44.62</v>
      </c>
      <c r="N92">
        <v>114.58125</v>
      </c>
      <c r="O92">
        <v>59.975099999999998</v>
      </c>
      <c r="P92">
        <v>120.765</v>
      </c>
      <c r="Q92">
        <v>15.749599</v>
      </c>
      <c r="R92">
        <v>29.849228</v>
      </c>
      <c r="S92">
        <v>19.205611999999999</v>
      </c>
      <c r="T92">
        <v>0</v>
      </c>
      <c r="U92">
        <v>267.35624999999999</v>
      </c>
      <c r="V92">
        <v>20.109894000000001</v>
      </c>
      <c r="W92">
        <v>16.500281999999999</v>
      </c>
      <c r="X92">
        <v>143.09015600000001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35.493949000000001</v>
      </c>
      <c r="AE92">
        <v>50.527106000000003</v>
      </c>
      <c r="AF92">
        <v>29.266452000000001</v>
      </c>
      <c r="AG92">
        <v>36.051408000000002</v>
      </c>
      <c r="AH92">
        <v>150.05167599999999</v>
      </c>
      <c r="AI92">
        <v>3.0870250000000001</v>
      </c>
      <c r="AJ92">
        <v>0</v>
      </c>
      <c r="AK92">
        <v>0</v>
      </c>
      <c r="AL92">
        <v>76.983661999999995</v>
      </c>
      <c r="AM92">
        <v>15.360958999999999</v>
      </c>
      <c r="AN92">
        <v>0.81646799999999997</v>
      </c>
      <c r="AO92">
        <v>27.94764</v>
      </c>
      <c r="AP92">
        <v>11.18313</v>
      </c>
      <c r="AQ92">
        <v>60.37668</v>
      </c>
      <c r="AR92">
        <v>34.268160000000002</v>
      </c>
      <c r="AS92">
        <v>23.487192</v>
      </c>
      <c r="AT92">
        <v>14.546896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68.439999999999984</v>
      </c>
      <c r="BA92">
        <f t="shared" si="4"/>
        <v>2278.286329</v>
      </c>
      <c r="BD92">
        <v>21.17</v>
      </c>
      <c r="BE92">
        <v>3.47</v>
      </c>
      <c r="BF92">
        <v>0.77</v>
      </c>
      <c r="BG92">
        <v>1.92</v>
      </c>
      <c r="BH92">
        <v>5.0999999999999996</v>
      </c>
      <c r="BI92">
        <v>6.59</v>
      </c>
      <c r="BJ92">
        <v>2.73</v>
      </c>
      <c r="BK92">
        <v>2.48</v>
      </c>
      <c r="BL92">
        <v>0.79</v>
      </c>
      <c r="BM92">
        <v>0</v>
      </c>
      <c r="BN92">
        <v>0.48</v>
      </c>
      <c r="BO92">
        <v>13.68</v>
      </c>
      <c r="BP92">
        <v>3.62</v>
      </c>
      <c r="BQ92">
        <v>4.26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68.439999999999984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104.71421599999999</v>
      </c>
      <c r="L93">
        <v>531.42226000000005</v>
      </c>
      <c r="M93">
        <v>44.62</v>
      </c>
      <c r="N93">
        <v>114.58125</v>
      </c>
      <c r="O93">
        <v>59.975099999999998</v>
      </c>
      <c r="P93">
        <v>120.765</v>
      </c>
      <c r="Q93">
        <v>15.749599</v>
      </c>
      <c r="R93">
        <v>29.849228</v>
      </c>
      <c r="S93">
        <v>19.205611999999999</v>
      </c>
      <c r="T93">
        <v>0</v>
      </c>
      <c r="U93">
        <v>267.35624999999999</v>
      </c>
      <c r="V93">
        <v>20.109894000000001</v>
      </c>
      <c r="W93">
        <v>16.500281999999999</v>
      </c>
      <c r="X93">
        <v>143.09015600000001</v>
      </c>
      <c r="Y93">
        <v>0</v>
      </c>
      <c r="Z93">
        <v>12.714371999999999</v>
      </c>
      <c r="AA93">
        <v>40.883637999999998</v>
      </c>
      <c r="AB93">
        <v>38.324815999999998</v>
      </c>
      <c r="AC93">
        <v>28.190923999999999</v>
      </c>
      <c r="AD93">
        <v>35.493949000000001</v>
      </c>
      <c r="AE93">
        <v>50.527106000000003</v>
      </c>
      <c r="AF93">
        <v>29.266452000000001</v>
      </c>
      <c r="AG93">
        <v>36.051408000000002</v>
      </c>
      <c r="AH93">
        <v>150.05167599999999</v>
      </c>
      <c r="AI93">
        <v>3.0870250000000001</v>
      </c>
      <c r="AJ93">
        <v>0</v>
      </c>
      <c r="AK93">
        <v>0</v>
      </c>
      <c r="AL93">
        <v>76.983661999999995</v>
      </c>
      <c r="AM93">
        <v>15.360958999999999</v>
      </c>
      <c r="AN93">
        <v>0.81646799999999997</v>
      </c>
      <c r="AO93">
        <v>27.94764</v>
      </c>
      <c r="AP93">
        <v>11.18313</v>
      </c>
      <c r="AQ93">
        <v>60.37668</v>
      </c>
      <c r="AR93">
        <v>34.268160000000002</v>
      </c>
      <c r="AS93">
        <v>23.487192</v>
      </c>
      <c r="AT93">
        <v>14.112318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68.439999999999984</v>
      </c>
      <c r="BA93">
        <f t="shared" si="4"/>
        <v>2245.5064220000004</v>
      </c>
      <c r="BD93">
        <v>21.17</v>
      </c>
      <c r="BE93">
        <v>3.47</v>
      </c>
      <c r="BF93">
        <v>0.77</v>
      </c>
      <c r="BG93">
        <v>1.92</v>
      </c>
      <c r="BH93">
        <v>5.0999999999999996</v>
      </c>
      <c r="BI93">
        <v>6.59</v>
      </c>
      <c r="BJ93">
        <v>2.73</v>
      </c>
      <c r="BK93">
        <v>2.48</v>
      </c>
      <c r="BL93">
        <v>0.79</v>
      </c>
      <c r="BM93">
        <v>0</v>
      </c>
      <c r="BN93">
        <v>0.48</v>
      </c>
      <c r="BO93">
        <v>13.68</v>
      </c>
      <c r="BP93">
        <v>3.62</v>
      </c>
      <c r="BQ93">
        <v>4.26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68.439999999999984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104.71421599999999</v>
      </c>
      <c r="L94">
        <v>531.42226000000005</v>
      </c>
      <c r="M94">
        <v>44.62</v>
      </c>
      <c r="N94">
        <v>114.58125</v>
      </c>
      <c r="O94">
        <v>59.975099999999998</v>
      </c>
      <c r="P94">
        <v>120.765</v>
      </c>
      <c r="Q94">
        <v>15.749599</v>
      </c>
      <c r="R94">
        <v>29.849228</v>
      </c>
      <c r="S94">
        <v>19.205611999999999</v>
      </c>
      <c r="T94">
        <v>0</v>
      </c>
      <c r="U94">
        <v>267.35624999999999</v>
      </c>
      <c r="V94">
        <v>20.109894000000001</v>
      </c>
      <c r="W94">
        <v>16.500281999999999</v>
      </c>
      <c r="X94">
        <v>143.09015600000001</v>
      </c>
      <c r="Y94">
        <v>0</v>
      </c>
      <c r="Z94">
        <v>12.714371999999999</v>
      </c>
      <c r="AA94">
        <v>40.883637999999998</v>
      </c>
      <c r="AB94">
        <v>38.324815999999998</v>
      </c>
      <c r="AC94">
        <v>28.190923999999999</v>
      </c>
      <c r="AD94">
        <v>35.493949000000001</v>
      </c>
      <c r="AE94">
        <v>50.527106000000003</v>
      </c>
      <c r="AF94">
        <v>29.266452000000001</v>
      </c>
      <c r="AG94">
        <v>36.051408000000002</v>
      </c>
      <c r="AH94">
        <v>150.05167599999999</v>
      </c>
      <c r="AI94">
        <v>3.0870250000000001</v>
      </c>
      <c r="AJ94">
        <v>0</v>
      </c>
      <c r="AK94">
        <v>0</v>
      </c>
      <c r="AL94">
        <v>76.983661999999995</v>
      </c>
      <c r="AM94">
        <v>15.360958999999999</v>
      </c>
      <c r="AN94">
        <v>0.81646799999999997</v>
      </c>
      <c r="AO94">
        <v>27.94764</v>
      </c>
      <c r="AP94">
        <v>11.18313</v>
      </c>
      <c r="AQ94">
        <v>60.37668</v>
      </c>
      <c r="AR94">
        <v>34.268160000000002</v>
      </c>
      <c r="AS94">
        <v>23.487192</v>
      </c>
      <c r="AT94">
        <v>14.546896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68.439999999999984</v>
      </c>
      <c r="BA94">
        <f t="shared" si="4"/>
        <v>2245.9410000000003</v>
      </c>
      <c r="BD94">
        <v>21.17</v>
      </c>
      <c r="BE94">
        <v>3.47</v>
      </c>
      <c r="BF94">
        <v>0.77</v>
      </c>
      <c r="BG94">
        <v>1.92</v>
      </c>
      <c r="BH94">
        <v>5.0999999999999996</v>
      </c>
      <c r="BI94">
        <v>6.59</v>
      </c>
      <c r="BJ94">
        <v>2.73</v>
      </c>
      <c r="BK94">
        <v>2.48</v>
      </c>
      <c r="BL94">
        <v>0.79</v>
      </c>
      <c r="BM94">
        <v>0</v>
      </c>
      <c r="BN94">
        <v>0.48</v>
      </c>
      <c r="BO94">
        <v>13.68</v>
      </c>
      <c r="BP94">
        <v>3.62</v>
      </c>
      <c r="BQ94">
        <v>4.26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68.439999999999984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104.71421599999999</v>
      </c>
      <c r="L95">
        <v>531.42226000000005</v>
      </c>
      <c r="M95">
        <v>44.62</v>
      </c>
      <c r="N95">
        <v>114.58125</v>
      </c>
      <c r="O95">
        <v>59.975099999999998</v>
      </c>
      <c r="P95">
        <v>120.765</v>
      </c>
      <c r="Q95">
        <v>15.749599</v>
      </c>
      <c r="R95">
        <v>29.849228</v>
      </c>
      <c r="S95">
        <v>19.205611999999999</v>
      </c>
      <c r="T95">
        <v>0</v>
      </c>
      <c r="U95">
        <v>267.35624999999999</v>
      </c>
      <c r="V95">
        <v>20.109894000000001</v>
      </c>
      <c r="W95">
        <v>16.500281999999999</v>
      </c>
      <c r="X95">
        <v>143.09015600000001</v>
      </c>
      <c r="Y95">
        <v>0</v>
      </c>
      <c r="Z95">
        <v>6.3571859999999996</v>
      </c>
      <c r="AA95">
        <v>40.883637999999998</v>
      </c>
      <c r="AB95">
        <v>38.324815999999998</v>
      </c>
      <c r="AC95">
        <v>18.775010000000002</v>
      </c>
      <c r="AD95">
        <v>35.493949000000001</v>
      </c>
      <c r="AE95">
        <v>47.953459000000002</v>
      </c>
      <c r="AF95">
        <v>26.77976</v>
      </c>
      <c r="AG95">
        <v>36.051408000000002</v>
      </c>
      <c r="AH95">
        <v>142.38145</v>
      </c>
      <c r="AI95">
        <v>13.58291</v>
      </c>
      <c r="AJ95">
        <v>0</v>
      </c>
      <c r="AK95">
        <v>0</v>
      </c>
      <c r="AL95">
        <v>76.983661999999995</v>
      </c>
      <c r="AM95">
        <v>12.930099999999999</v>
      </c>
      <c r="AN95">
        <v>0.81646799999999997</v>
      </c>
      <c r="AO95">
        <v>27.94764</v>
      </c>
      <c r="AP95">
        <v>11.18313</v>
      </c>
      <c r="AQ95">
        <v>60.37668</v>
      </c>
      <c r="AR95">
        <v>25.70112</v>
      </c>
      <c r="AS95">
        <v>20.877503999999998</v>
      </c>
      <c r="AT95">
        <v>14.546896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68.439999999999984</v>
      </c>
      <c r="BA95">
        <f t="shared" si="4"/>
        <v>2214.3256330000004</v>
      </c>
      <c r="BD95">
        <v>21.17</v>
      </c>
      <c r="BE95">
        <v>3.47</v>
      </c>
      <c r="BF95">
        <v>0.77</v>
      </c>
      <c r="BG95">
        <v>1.92</v>
      </c>
      <c r="BH95">
        <v>5.0999999999999996</v>
      </c>
      <c r="BI95">
        <v>6.59</v>
      </c>
      <c r="BJ95">
        <v>2.73</v>
      </c>
      <c r="BK95">
        <v>2.48</v>
      </c>
      <c r="BL95">
        <v>0.79</v>
      </c>
      <c r="BM95">
        <v>0</v>
      </c>
      <c r="BN95">
        <v>0.48</v>
      </c>
      <c r="BO95">
        <v>13.68</v>
      </c>
      <c r="BP95">
        <v>3.62</v>
      </c>
      <c r="BQ95">
        <v>4.26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68.439999999999984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104.71421599999999</v>
      </c>
      <c r="L96">
        <v>531.42226000000005</v>
      </c>
      <c r="M96">
        <v>44.62</v>
      </c>
      <c r="N96">
        <v>114.58125</v>
      </c>
      <c r="O96">
        <v>59.975099999999998</v>
      </c>
      <c r="P96">
        <v>120.765</v>
      </c>
      <c r="Q96">
        <v>15.749599</v>
      </c>
      <c r="R96">
        <v>29.849228</v>
      </c>
      <c r="S96">
        <v>19.205611999999999</v>
      </c>
      <c r="T96">
        <v>0</v>
      </c>
      <c r="U96">
        <v>267.35624999999999</v>
      </c>
      <c r="V96">
        <v>20.109894000000001</v>
      </c>
      <c r="W96">
        <v>16.500281999999999</v>
      </c>
      <c r="X96">
        <v>143.09015600000001</v>
      </c>
      <c r="Y96">
        <v>0</v>
      </c>
      <c r="Z96">
        <v>6.3571859999999996</v>
      </c>
      <c r="AA96">
        <v>40.883637999999998</v>
      </c>
      <c r="AB96">
        <v>38.324815999999998</v>
      </c>
      <c r="AC96">
        <v>18.775010000000002</v>
      </c>
      <c r="AD96">
        <v>35.493949000000001</v>
      </c>
      <c r="AE96">
        <v>47.953459000000002</v>
      </c>
      <c r="AF96">
        <v>26.77976</v>
      </c>
      <c r="AG96">
        <v>36.051408000000002</v>
      </c>
      <c r="AH96">
        <v>142.38145</v>
      </c>
      <c r="AI96">
        <v>13.58291</v>
      </c>
      <c r="AJ96">
        <v>0</v>
      </c>
      <c r="AK96">
        <v>0</v>
      </c>
      <c r="AL96">
        <v>76.983661999999995</v>
      </c>
      <c r="AM96">
        <v>12.930099999999999</v>
      </c>
      <c r="AN96">
        <v>0.81646799999999997</v>
      </c>
      <c r="AO96">
        <v>27.94764</v>
      </c>
      <c r="AP96">
        <v>11.18313</v>
      </c>
      <c r="AQ96">
        <v>60.37668</v>
      </c>
      <c r="AR96">
        <v>25.70112</v>
      </c>
      <c r="AS96">
        <v>20.877503999999998</v>
      </c>
      <c r="AT96">
        <v>14.546896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68.439999999999984</v>
      </c>
      <c r="BA96">
        <f t="shared" si="4"/>
        <v>2214.3256330000004</v>
      </c>
      <c r="BD96">
        <v>21.17</v>
      </c>
      <c r="BE96">
        <v>3.47</v>
      </c>
      <c r="BF96">
        <v>0.77</v>
      </c>
      <c r="BG96">
        <v>1.92</v>
      </c>
      <c r="BH96">
        <v>5.0999999999999996</v>
      </c>
      <c r="BI96">
        <v>6.59</v>
      </c>
      <c r="BJ96">
        <v>2.73</v>
      </c>
      <c r="BK96">
        <v>2.48</v>
      </c>
      <c r="BL96">
        <v>0.79</v>
      </c>
      <c r="BM96">
        <v>0</v>
      </c>
      <c r="BN96">
        <v>0.48</v>
      </c>
      <c r="BO96">
        <v>13.68</v>
      </c>
      <c r="BP96">
        <v>3.62</v>
      </c>
      <c r="BQ96">
        <v>4.26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68.439999999999984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104.71421599999999</v>
      </c>
      <c r="L97">
        <v>531.42226000000005</v>
      </c>
      <c r="M97">
        <v>44.62</v>
      </c>
      <c r="N97">
        <v>114.58125</v>
      </c>
      <c r="O97">
        <v>59.975099999999998</v>
      </c>
      <c r="P97">
        <v>120.765</v>
      </c>
      <c r="Q97">
        <v>15.749599</v>
      </c>
      <c r="R97">
        <v>29.849228</v>
      </c>
      <c r="S97">
        <v>19.205611999999999</v>
      </c>
      <c r="T97">
        <v>0</v>
      </c>
      <c r="U97">
        <v>267.35624999999999</v>
      </c>
      <c r="V97">
        <v>20.109894000000001</v>
      </c>
      <c r="W97">
        <v>16.500281999999999</v>
      </c>
      <c r="X97">
        <v>143.09015600000001</v>
      </c>
      <c r="Y97">
        <v>0</v>
      </c>
      <c r="Z97">
        <v>6.3571859999999996</v>
      </c>
      <c r="AA97">
        <v>40.883637999999998</v>
      </c>
      <c r="AB97">
        <v>25.549878</v>
      </c>
      <c r="AC97">
        <v>18.775010000000002</v>
      </c>
      <c r="AD97">
        <v>35.493949000000001</v>
      </c>
      <c r="AE97">
        <v>47.953459000000002</v>
      </c>
      <c r="AF97">
        <v>26.77976</v>
      </c>
      <c r="AG97">
        <v>36.051408000000002</v>
      </c>
      <c r="AH97">
        <v>142.38145</v>
      </c>
      <c r="AI97">
        <v>13.58291</v>
      </c>
      <c r="AJ97">
        <v>0</v>
      </c>
      <c r="AK97">
        <v>0</v>
      </c>
      <c r="AL97">
        <v>76.983661999999995</v>
      </c>
      <c r="AM97">
        <v>12.930099999999999</v>
      </c>
      <c r="AN97">
        <v>0.81646799999999997</v>
      </c>
      <c r="AO97">
        <v>27.94764</v>
      </c>
      <c r="AP97">
        <v>11.18313</v>
      </c>
      <c r="AQ97">
        <v>60.37668</v>
      </c>
      <c r="AR97">
        <v>25.70112</v>
      </c>
      <c r="AS97">
        <v>20.877503999999998</v>
      </c>
      <c r="AT97">
        <v>14.546896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68.439999999999984</v>
      </c>
      <c r="BA97">
        <f t="shared" si="4"/>
        <v>2201.5506950000004</v>
      </c>
      <c r="BD97">
        <v>21.17</v>
      </c>
      <c r="BE97">
        <v>3.47</v>
      </c>
      <c r="BF97">
        <v>0.77</v>
      </c>
      <c r="BG97">
        <v>1.92</v>
      </c>
      <c r="BH97">
        <v>5.0999999999999996</v>
      </c>
      <c r="BI97">
        <v>6.59</v>
      </c>
      <c r="BJ97">
        <v>2.73</v>
      </c>
      <c r="BK97">
        <v>2.48</v>
      </c>
      <c r="BL97">
        <v>0.79</v>
      </c>
      <c r="BM97">
        <v>0</v>
      </c>
      <c r="BN97">
        <v>0.48</v>
      </c>
      <c r="BO97">
        <v>13.68</v>
      </c>
      <c r="BP97">
        <v>3.62</v>
      </c>
      <c r="BQ97">
        <v>4.26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68.439999999999984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104.71421599999999</v>
      </c>
      <c r="L98">
        <v>531.42226000000005</v>
      </c>
      <c r="M98">
        <v>44.62</v>
      </c>
      <c r="N98">
        <v>114.58125</v>
      </c>
      <c r="O98">
        <v>59.975099999999998</v>
      </c>
      <c r="P98">
        <v>120.765</v>
      </c>
      <c r="Q98">
        <v>15.749599</v>
      </c>
      <c r="R98">
        <v>29.849228</v>
      </c>
      <c r="S98">
        <v>19.205611999999999</v>
      </c>
      <c r="T98">
        <v>0</v>
      </c>
      <c r="U98">
        <v>267.35624999999999</v>
      </c>
      <c r="V98">
        <v>20.109894000000001</v>
      </c>
      <c r="W98">
        <v>16.500281999999999</v>
      </c>
      <c r="X98">
        <v>143.09015600000001</v>
      </c>
      <c r="Y98">
        <v>0</v>
      </c>
      <c r="Z98">
        <v>6.3571859999999996</v>
      </c>
      <c r="AA98">
        <v>40.883637999999998</v>
      </c>
      <c r="AB98">
        <v>25.549878</v>
      </c>
      <c r="AC98">
        <v>18.775010000000002</v>
      </c>
      <c r="AD98">
        <v>35.493949000000001</v>
      </c>
      <c r="AE98">
        <v>47.953459000000002</v>
      </c>
      <c r="AF98">
        <v>26.77976</v>
      </c>
      <c r="AG98">
        <v>36.051408000000002</v>
      </c>
      <c r="AH98">
        <v>142.38145</v>
      </c>
      <c r="AI98">
        <v>13.58291</v>
      </c>
      <c r="AJ98">
        <v>0</v>
      </c>
      <c r="AK98">
        <v>0</v>
      </c>
      <c r="AL98">
        <v>76.983661999999995</v>
      </c>
      <c r="AM98">
        <v>12.930099999999999</v>
      </c>
      <c r="AN98">
        <v>0.81646799999999997</v>
      </c>
      <c r="AO98">
        <v>27.94764</v>
      </c>
      <c r="AP98">
        <v>11.18313</v>
      </c>
      <c r="AQ98">
        <v>60.37668</v>
      </c>
      <c r="AR98">
        <v>25.70112</v>
      </c>
      <c r="AS98">
        <v>20.877503999999998</v>
      </c>
      <c r="AT98">
        <v>14.546896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68.439999999999984</v>
      </c>
      <c r="BA98">
        <f t="shared" si="4"/>
        <v>2201.5506950000004</v>
      </c>
      <c r="BD98">
        <v>21.17</v>
      </c>
      <c r="BE98">
        <v>3.47</v>
      </c>
      <c r="BF98">
        <v>0.77</v>
      </c>
      <c r="BG98">
        <v>1.92</v>
      </c>
      <c r="BH98">
        <v>5.0999999999999996</v>
      </c>
      <c r="BI98">
        <v>6.59</v>
      </c>
      <c r="BJ98">
        <v>2.73</v>
      </c>
      <c r="BK98">
        <v>2.48</v>
      </c>
      <c r="BL98">
        <v>0.79</v>
      </c>
      <c r="BM98">
        <v>0</v>
      </c>
      <c r="BN98">
        <v>0.48</v>
      </c>
      <c r="BO98">
        <v>13.68</v>
      </c>
      <c r="BP98">
        <v>3.62</v>
      </c>
      <c r="BQ98">
        <v>4.26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68.439999999999984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1.3192000000000001E-2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4.1419746697499997</v>
      </c>
      <c r="L99">
        <f t="shared" si="6"/>
        <v>12.364950815749991</v>
      </c>
      <c r="M99">
        <f t="shared" si="6"/>
        <v>1.0708799999999981</v>
      </c>
      <c r="N99">
        <f t="shared" si="6"/>
        <v>2.7499499999999979</v>
      </c>
      <c r="O99">
        <f t="shared" si="6"/>
        <v>1.4202424749999991</v>
      </c>
      <c r="P99">
        <f t="shared" si="6"/>
        <v>2.9157654374999975</v>
      </c>
      <c r="Q99">
        <f t="shared" si="6"/>
        <v>0.45123083225000038</v>
      </c>
      <c r="R99">
        <f t="shared" si="6"/>
        <v>0.88532329225000161</v>
      </c>
      <c r="S99">
        <f t="shared" si="6"/>
        <v>0.55233094950000028</v>
      </c>
      <c r="T99">
        <f t="shared" si="6"/>
        <v>0</v>
      </c>
      <c r="U99">
        <f t="shared" si="6"/>
        <v>7.8826989374999972</v>
      </c>
      <c r="V99">
        <f t="shared" si="6"/>
        <v>0.43841690799999977</v>
      </c>
      <c r="W99">
        <f t="shared" si="6"/>
        <v>0.75793128549999911</v>
      </c>
      <c r="X99">
        <f t="shared" si="6"/>
        <v>3.370677893750003</v>
      </c>
      <c r="Y99">
        <f t="shared" si="6"/>
        <v>0</v>
      </c>
      <c r="Z99">
        <f t="shared" si="6"/>
        <v>0.18862639400000009</v>
      </c>
      <c r="AA99">
        <f t="shared" si="6"/>
        <v>0.42911114275000017</v>
      </c>
      <c r="AB99">
        <f t="shared" si="6"/>
        <v>0.58053563299999955</v>
      </c>
      <c r="AC99">
        <f t="shared" si="6"/>
        <v>0.43305054375000018</v>
      </c>
      <c r="AD99">
        <f t="shared" si="6"/>
        <v>0.77827851100000089</v>
      </c>
      <c r="AE99">
        <f t="shared" si="6"/>
        <v>1.1586039569999989</v>
      </c>
      <c r="AF99">
        <f t="shared" si="6"/>
        <v>0.50623310600000027</v>
      </c>
      <c r="AG99">
        <f t="shared" si="6"/>
        <v>0.8652337919999985</v>
      </c>
      <c r="AH99">
        <f t="shared" si="6"/>
        <v>3.3672753615000022</v>
      </c>
      <c r="AI99">
        <f t="shared" si="6"/>
        <v>0.27054687100000019</v>
      </c>
      <c r="AJ99">
        <f t="shared" si="6"/>
        <v>0</v>
      </c>
      <c r="AK99">
        <f t="shared" si="6"/>
        <v>0</v>
      </c>
      <c r="AL99">
        <f t="shared" si="6"/>
        <v>1.8601191419999976</v>
      </c>
      <c r="AM99">
        <f t="shared" si="6"/>
        <v>9.0484840499999969E-2</v>
      </c>
      <c r="AN99">
        <f t="shared" si="6"/>
        <v>1.9613788000000007E-2</v>
      </c>
      <c r="AO99">
        <f t="shared" si="6"/>
        <v>0.66361385999999922</v>
      </c>
      <c r="AP99">
        <f t="shared" si="6"/>
        <v>0.26106395700000007</v>
      </c>
      <c r="AQ99">
        <f t="shared" si="6"/>
        <v>1.0034261999999994</v>
      </c>
      <c r="AR99">
        <f t="shared" si="6"/>
        <v>0.77960064000000062</v>
      </c>
      <c r="AS99">
        <f t="shared" si="6"/>
        <v>0.55664645100000076</v>
      </c>
      <c r="AT99">
        <f t="shared" si="6"/>
        <v>0.34470237124999992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1.6524149999999986</v>
      </c>
      <c r="BA99">
        <f t="shared" si="4"/>
        <v>54.82474705849998</v>
      </c>
      <c r="BD99">
        <f t="shared" ref="BD99:BW99" si="7">SUM(BD3:BD98)/4000</f>
        <v>0.50808000000000064</v>
      </c>
      <c r="BE99">
        <f t="shared" si="7"/>
        <v>8.3417500000000144E-2</v>
      </c>
      <c r="BF99">
        <f t="shared" si="7"/>
        <v>2.1214999999999987E-2</v>
      </c>
      <c r="BG99">
        <f t="shared" si="7"/>
        <v>4.5600000000000029E-2</v>
      </c>
      <c r="BH99">
        <f t="shared" si="7"/>
        <v>0.1224000000000002</v>
      </c>
      <c r="BI99">
        <f t="shared" si="7"/>
        <v>0.15815999999999994</v>
      </c>
      <c r="BJ99">
        <f t="shared" si="7"/>
        <v>6.5519999999999912E-2</v>
      </c>
      <c r="BK99">
        <f t="shared" si="7"/>
        <v>6.3072499999999893E-2</v>
      </c>
      <c r="BL99">
        <f t="shared" si="7"/>
        <v>2.4335000000000034E-2</v>
      </c>
      <c r="BM99">
        <f t="shared" si="7"/>
        <v>0</v>
      </c>
      <c r="BN99">
        <f t="shared" si="7"/>
        <v>1.143999999999999E-2</v>
      </c>
      <c r="BO99">
        <f t="shared" si="7"/>
        <v>0.32789499999999977</v>
      </c>
      <c r="BP99">
        <f t="shared" si="7"/>
        <v>8.6880000000000082E-2</v>
      </c>
      <c r="BQ99">
        <f t="shared" si="7"/>
        <v>0.10127999999999984</v>
      </c>
      <c r="BR99">
        <f t="shared" si="7"/>
        <v>2.3759999999999969E-2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1.6524149999999986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44818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104.76</v>
      </c>
      <c r="C3" s="75">
        <v>65.959999999999994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272.81</v>
      </c>
      <c r="K3">
        <v>72.22</v>
      </c>
      <c r="L3">
        <v>7.18</v>
      </c>
      <c r="M3">
        <v>14.52</v>
      </c>
      <c r="N3" s="135">
        <v>0</v>
      </c>
      <c r="O3" s="135">
        <v>0</v>
      </c>
      <c r="P3" s="135">
        <v>0</v>
      </c>
      <c r="Q3">
        <v>6.56</v>
      </c>
      <c r="R3">
        <v>0</v>
      </c>
      <c r="S3">
        <v>5.41</v>
      </c>
      <c r="T3">
        <v>23.14</v>
      </c>
      <c r="U3">
        <v>7.71</v>
      </c>
      <c r="V3">
        <v>7.72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4.6900000000000004</v>
      </c>
      <c r="AD3">
        <v>9.66</v>
      </c>
      <c r="AE3">
        <v>9.66</v>
      </c>
    </row>
    <row r="4" spans="1:31">
      <c r="A4" t="s">
        <v>46</v>
      </c>
      <c r="B4" s="75">
        <v>104.76</v>
      </c>
      <c r="C4" s="75">
        <v>65.959999999999994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272.81</v>
      </c>
      <c r="K4">
        <v>72.22</v>
      </c>
      <c r="L4">
        <v>7.18</v>
      </c>
      <c r="M4">
        <v>14.79</v>
      </c>
      <c r="N4" s="135">
        <v>0</v>
      </c>
      <c r="O4" s="135">
        <v>0</v>
      </c>
      <c r="P4" s="135">
        <v>0</v>
      </c>
      <c r="Q4">
        <v>6.56</v>
      </c>
      <c r="R4">
        <v>0</v>
      </c>
      <c r="S4">
        <v>5.41</v>
      </c>
      <c r="T4">
        <v>23.88</v>
      </c>
      <c r="U4">
        <v>7.96</v>
      </c>
      <c r="V4">
        <v>7.95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4.7300000000000004</v>
      </c>
      <c r="AD4">
        <v>11.88</v>
      </c>
      <c r="AE4">
        <v>11.88</v>
      </c>
    </row>
    <row r="5" spans="1:31">
      <c r="A5" t="s">
        <v>47</v>
      </c>
      <c r="B5" s="75">
        <v>186.24</v>
      </c>
      <c r="C5" s="75">
        <v>65.959999999999994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272.81</v>
      </c>
      <c r="K5">
        <v>72.22</v>
      </c>
      <c r="L5">
        <v>7.18</v>
      </c>
      <c r="M5">
        <v>15.13</v>
      </c>
      <c r="N5" s="135">
        <v>0</v>
      </c>
      <c r="O5" s="135">
        <v>0</v>
      </c>
      <c r="P5" s="135">
        <v>0</v>
      </c>
      <c r="Q5">
        <v>6.56</v>
      </c>
      <c r="R5">
        <v>0</v>
      </c>
      <c r="S5">
        <v>5.41</v>
      </c>
      <c r="T5">
        <v>21.99</v>
      </c>
      <c r="U5">
        <v>7.33</v>
      </c>
      <c r="V5">
        <v>7.33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</v>
      </c>
      <c r="AD5">
        <v>12.88</v>
      </c>
      <c r="AE5">
        <v>12.88</v>
      </c>
    </row>
    <row r="6" spans="1:31">
      <c r="A6" t="s">
        <v>48</v>
      </c>
      <c r="B6" s="75">
        <v>186.24</v>
      </c>
      <c r="C6" s="75">
        <v>65.959999999999994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272.81</v>
      </c>
      <c r="K6">
        <v>72.22</v>
      </c>
      <c r="L6">
        <v>7.18</v>
      </c>
      <c r="M6">
        <v>15.55</v>
      </c>
      <c r="N6" s="135">
        <v>0</v>
      </c>
      <c r="O6" s="135">
        <v>0</v>
      </c>
      <c r="P6" s="135">
        <v>0</v>
      </c>
      <c r="Q6">
        <v>6.56</v>
      </c>
      <c r="R6">
        <v>0</v>
      </c>
      <c r="S6">
        <v>5.41</v>
      </c>
      <c r="T6">
        <v>22.14</v>
      </c>
      <c r="U6">
        <v>7.38</v>
      </c>
      <c r="V6">
        <v>7.38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4.9400000000000004</v>
      </c>
      <c r="AD6">
        <v>13.88</v>
      </c>
      <c r="AE6">
        <v>13.88</v>
      </c>
    </row>
    <row r="7" spans="1:31">
      <c r="A7" t="s">
        <v>49</v>
      </c>
      <c r="B7" s="75">
        <v>186.24</v>
      </c>
      <c r="C7" s="75">
        <v>65.959999999999994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272.81</v>
      </c>
      <c r="K7">
        <v>72.22</v>
      </c>
      <c r="L7">
        <v>7.02</v>
      </c>
      <c r="M7">
        <v>15.5</v>
      </c>
      <c r="N7" s="135">
        <v>0</v>
      </c>
      <c r="O7" s="135">
        <v>0</v>
      </c>
      <c r="P7" s="135">
        <v>0</v>
      </c>
      <c r="Q7">
        <v>6.32</v>
      </c>
      <c r="R7">
        <v>0</v>
      </c>
      <c r="S7">
        <v>5.32</v>
      </c>
      <c r="T7">
        <v>22.16</v>
      </c>
      <c r="U7">
        <v>7.39</v>
      </c>
      <c r="V7">
        <v>7.37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5.09</v>
      </c>
      <c r="AD7">
        <v>14.11</v>
      </c>
      <c r="AE7">
        <v>14.11</v>
      </c>
    </row>
    <row r="8" spans="1:31">
      <c r="A8" t="s">
        <v>50</v>
      </c>
      <c r="B8" s="75">
        <v>186.24</v>
      </c>
      <c r="C8" s="75">
        <v>65.959999999999994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272.81</v>
      </c>
      <c r="K8">
        <v>72.22</v>
      </c>
      <c r="L8">
        <v>7.02</v>
      </c>
      <c r="M8">
        <v>15.44</v>
      </c>
      <c r="N8" s="135">
        <v>0</v>
      </c>
      <c r="O8" s="135">
        <v>0</v>
      </c>
      <c r="P8" s="135">
        <v>0</v>
      </c>
      <c r="Q8">
        <v>6.32</v>
      </c>
      <c r="R8">
        <v>0</v>
      </c>
      <c r="S8">
        <v>5.32</v>
      </c>
      <c r="T8">
        <v>22.27</v>
      </c>
      <c r="U8">
        <v>7.42</v>
      </c>
      <c r="V8">
        <v>7.43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5.27</v>
      </c>
      <c r="AD8">
        <v>7.88</v>
      </c>
      <c r="AE8">
        <v>7.88</v>
      </c>
    </row>
    <row r="9" spans="1:31">
      <c r="A9" t="s">
        <v>51</v>
      </c>
      <c r="B9" s="75">
        <v>186.24</v>
      </c>
      <c r="C9" s="75">
        <v>65.959999999999994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272.81</v>
      </c>
      <c r="K9">
        <v>72.22</v>
      </c>
      <c r="L9">
        <v>7.02</v>
      </c>
      <c r="M9">
        <v>15.31</v>
      </c>
      <c r="N9" s="135">
        <v>0</v>
      </c>
      <c r="O9" s="135">
        <v>0</v>
      </c>
      <c r="P9" s="135">
        <v>0</v>
      </c>
      <c r="Q9">
        <v>6.32</v>
      </c>
      <c r="R9">
        <v>0</v>
      </c>
      <c r="S9">
        <v>5.32</v>
      </c>
      <c r="T9">
        <v>23.7</v>
      </c>
      <c r="U9">
        <v>7.9</v>
      </c>
      <c r="V9">
        <v>7.91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3.13</v>
      </c>
      <c r="AD9">
        <v>8.11</v>
      </c>
      <c r="AE9">
        <v>8.11</v>
      </c>
    </row>
    <row r="10" spans="1:31">
      <c r="A10" t="s">
        <v>52</v>
      </c>
      <c r="B10" s="75">
        <v>186.24</v>
      </c>
      <c r="C10" s="75">
        <v>65.959999999999994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272.81</v>
      </c>
      <c r="K10">
        <v>72.22</v>
      </c>
      <c r="L10">
        <v>7.02</v>
      </c>
      <c r="M10">
        <v>15.31</v>
      </c>
      <c r="N10" s="135">
        <v>0</v>
      </c>
      <c r="O10" s="135">
        <v>0</v>
      </c>
      <c r="P10" s="135">
        <v>0</v>
      </c>
      <c r="Q10">
        <v>6.32</v>
      </c>
      <c r="R10">
        <v>0</v>
      </c>
      <c r="S10">
        <v>5.32</v>
      </c>
      <c r="T10">
        <v>15.13</v>
      </c>
      <c r="U10">
        <v>5.04</v>
      </c>
      <c r="V10">
        <v>5.05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3.24</v>
      </c>
      <c r="AD10">
        <v>8.56</v>
      </c>
      <c r="AE10">
        <v>8.56</v>
      </c>
    </row>
    <row r="11" spans="1:31">
      <c r="A11" t="s">
        <v>53</v>
      </c>
      <c r="B11" s="75">
        <v>186.24</v>
      </c>
      <c r="C11" s="75">
        <v>65.959999999999994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272.81</v>
      </c>
      <c r="K11">
        <v>72.22</v>
      </c>
      <c r="L11">
        <v>6.71</v>
      </c>
      <c r="M11">
        <v>10.18</v>
      </c>
      <c r="N11" s="135">
        <v>0</v>
      </c>
      <c r="O11" s="135">
        <v>0</v>
      </c>
      <c r="P11" s="135">
        <v>0</v>
      </c>
      <c r="Q11">
        <v>6.32</v>
      </c>
      <c r="R11">
        <v>0</v>
      </c>
      <c r="S11">
        <v>5.23</v>
      </c>
      <c r="T11">
        <v>16.329999999999998</v>
      </c>
      <c r="U11">
        <v>5.44</v>
      </c>
      <c r="V11">
        <v>5.44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3.39</v>
      </c>
      <c r="AD11">
        <v>8.44</v>
      </c>
      <c r="AE11">
        <v>8.44</v>
      </c>
    </row>
    <row r="12" spans="1:31">
      <c r="A12" t="s">
        <v>54</v>
      </c>
      <c r="B12" s="75">
        <v>186.24</v>
      </c>
      <c r="C12" s="75">
        <v>65.7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272.81</v>
      </c>
      <c r="K12">
        <v>72.22</v>
      </c>
      <c r="L12">
        <v>6.71</v>
      </c>
      <c r="M12">
        <v>9.9700000000000006</v>
      </c>
      <c r="N12" s="135">
        <v>0</v>
      </c>
      <c r="O12" s="135">
        <v>0</v>
      </c>
      <c r="P12" s="135">
        <v>0</v>
      </c>
      <c r="Q12">
        <v>6.32</v>
      </c>
      <c r="R12">
        <v>0</v>
      </c>
      <c r="S12">
        <v>5.23</v>
      </c>
      <c r="T12">
        <v>16.829999999999998</v>
      </c>
      <c r="U12">
        <v>5.61</v>
      </c>
      <c r="V12">
        <v>5.6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3.56</v>
      </c>
      <c r="AD12">
        <v>8.5299999999999994</v>
      </c>
      <c r="AE12">
        <v>8.5299999999999994</v>
      </c>
    </row>
    <row r="13" spans="1:31">
      <c r="A13" t="s">
        <v>55</v>
      </c>
      <c r="B13" s="75">
        <v>186.24</v>
      </c>
      <c r="C13" s="75">
        <v>57.94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272.81</v>
      </c>
      <c r="K13">
        <v>72.22</v>
      </c>
      <c r="L13">
        <v>6.71</v>
      </c>
      <c r="M13">
        <v>9.2100000000000009</v>
      </c>
      <c r="N13" s="135">
        <v>0</v>
      </c>
      <c r="O13" s="135">
        <v>0</v>
      </c>
      <c r="P13" s="135">
        <v>0</v>
      </c>
      <c r="Q13">
        <v>6.32</v>
      </c>
      <c r="R13">
        <v>0</v>
      </c>
      <c r="S13">
        <v>5.23</v>
      </c>
      <c r="T13">
        <v>17.3</v>
      </c>
      <c r="U13">
        <v>5.77</v>
      </c>
      <c r="V13">
        <v>5.75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3.75</v>
      </c>
      <c r="AD13">
        <v>18.88</v>
      </c>
      <c r="AE13">
        <v>18.88</v>
      </c>
    </row>
    <row r="14" spans="1:31">
      <c r="A14" t="s">
        <v>56</v>
      </c>
      <c r="B14" s="75">
        <v>186.24</v>
      </c>
      <c r="C14" s="75">
        <v>57.94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272.81</v>
      </c>
      <c r="K14">
        <v>72.22</v>
      </c>
      <c r="L14">
        <v>6.71</v>
      </c>
      <c r="M14">
        <v>8.3800000000000008</v>
      </c>
      <c r="N14" s="135">
        <v>0</v>
      </c>
      <c r="O14" s="135">
        <v>0</v>
      </c>
      <c r="P14" s="135">
        <v>0</v>
      </c>
      <c r="Q14">
        <v>6.32</v>
      </c>
      <c r="R14">
        <v>0</v>
      </c>
      <c r="S14">
        <v>5.23</v>
      </c>
      <c r="T14">
        <v>17.63</v>
      </c>
      <c r="U14">
        <v>5.88</v>
      </c>
      <c r="V14">
        <v>5.87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7.78</v>
      </c>
      <c r="AD14">
        <v>19.600000000000001</v>
      </c>
      <c r="AE14">
        <v>19.600000000000001</v>
      </c>
    </row>
    <row r="15" spans="1:31">
      <c r="A15" t="s">
        <v>57</v>
      </c>
      <c r="B15" s="75">
        <v>186.24</v>
      </c>
      <c r="C15" s="75">
        <v>57.94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272.81</v>
      </c>
      <c r="K15">
        <v>72.22</v>
      </c>
      <c r="L15">
        <v>6.71</v>
      </c>
      <c r="M15">
        <v>7.49</v>
      </c>
      <c r="N15" s="135">
        <v>0</v>
      </c>
      <c r="O15" s="135">
        <v>0</v>
      </c>
      <c r="P15" s="135">
        <v>0</v>
      </c>
      <c r="Q15">
        <v>6.32</v>
      </c>
      <c r="R15">
        <v>0</v>
      </c>
      <c r="S15">
        <v>5.13</v>
      </c>
      <c r="T15">
        <v>18.3</v>
      </c>
      <c r="U15">
        <v>6.1</v>
      </c>
      <c r="V15">
        <v>6.09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8.01</v>
      </c>
      <c r="AD15">
        <v>20.09</v>
      </c>
      <c r="AE15">
        <v>20.09</v>
      </c>
    </row>
    <row r="16" spans="1:31">
      <c r="A16" t="s">
        <v>58</v>
      </c>
      <c r="B16" s="75">
        <v>186.24</v>
      </c>
      <c r="C16" s="75">
        <v>48.36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272.81</v>
      </c>
      <c r="K16">
        <v>72.22</v>
      </c>
      <c r="L16">
        <v>6.71</v>
      </c>
      <c r="M16">
        <v>6.59</v>
      </c>
      <c r="N16" s="135">
        <v>0</v>
      </c>
      <c r="O16" s="135">
        <v>0</v>
      </c>
      <c r="P16" s="135">
        <v>0</v>
      </c>
      <c r="Q16">
        <v>6.32</v>
      </c>
      <c r="R16">
        <v>0</v>
      </c>
      <c r="S16">
        <v>5.13</v>
      </c>
      <c r="T16">
        <v>18.3</v>
      </c>
      <c r="U16">
        <v>6.1</v>
      </c>
      <c r="V16">
        <v>6.09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8.2799999999999994</v>
      </c>
      <c r="AD16">
        <v>20.55</v>
      </c>
      <c r="AE16">
        <v>20.55</v>
      </c>
    </row>
    <row r="17" spans="1:31">
      <c r="A17" t="s">
        <v>59</v>
      </c>
      <c r="B17" s="75">
        <v>186.24</v>
      </c>
      <c r="C17" s="75">
        <v>46.56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33.32</v>
      </c>
      <c r="J17">
        <v>272.81</v>
      </c>
      <c r="K17">
        <v>72.22</v>
      </c>
      <c r="L17">
        <v>6.71</v>
      </c>
      <c r="M17">
        <v>7.22</v>
      </c>
      <c r="N17" s="135">
        <v>0</v>
      </c>
      <c r="O17" s="135">
        <v>0</v>
      </c>
      <c r="P17" s="135">
        <v>0</v>
      </c>
      <c r="Q17">
        <v>6.32</v>
      </c>
      <c r="R17">
        <v>0</v>
      </c>
      <c r="S17">
        <v>5.13</v>
      </c>
      <c r="T17">
        <v>29.91</v>
      </c>
      <c r="U17">
        <v>9.9700000000000006</v>
      </c>
      <c r="V17">
        <v>9.9600000000000009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8.59</v>
      </c>
      <c r="AD17">
        <v>20.91</v>
      </c>
      <c r="AE17">
        <v>20.91</v>
      </c>
    </row>
    <row r="18" spans="1:31">
      <c r="A18" t="s">
        <v>60</v>
      </c>
      <c r="B18" s="75">
        <v>186.24</v>
      </c>
      <c r="C18" s="75">
        <v>46.56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33.32</v>
      </c>
      <c r="J18">
        <v>272.81</v>
      </c>
      <c r="K18">
        <v>58.2</v>
      </c>
      <c r="L18">
        <v>6.71</v>
      </c>
      <c r="M18">
        <v>7.34</v>
      </c>
      <c r="N18" s="135">
        <v>0</v>
      </c>
      <c r="O18" s="135">
        <v>0</v>
      </c>
      <c r="P18" s="135">
        <v>0</v>
      </c>
      <c r="Q18">
        <v>6.32</v>
      </c>
      <c r="R18">
        <v>0</v>
      </c>
      <c r="S18">
        <v>5.13</v>
      </c>
      <c r="T18">
        <v>31.15</v>
      </c>
      <c r="U18">
        <v>10.38</v>
      </c>
      <c r="V18">
        <v>10.38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8.94</v>
      </c>
      <c r="AD18">
        <v>21.3</v>
      </c>
      <c r="AE18">
        <v>21.3</v>
      </c>
    </row>
    <row r="19" spans="1:31">
      <c r="A19" t="s">
        <v>61</v>
      </c>
      <c r="B19" s="75">
        <v>186.24</v>
      </c>
      <c r="C19" s="75">
        <v>46.56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33.32</v>
      </c>
      <c r="J19">
        <v>272.81</v>
      </c>
      <c r="K19">
        <v>49.83</v>
      </c>
      <c r="L19">
        <v>6.56</v>
      </c>
      <c r="M19">
        <v>6.54</v>
      </c>
      <c r="N19" s="135">
        <v>0</v>
      </c>
      <c r="O19" s="135">
        <v>0</v>
      </c>
      <c r="P19" s="135">
        <v>0</v>
      </c>
      <c r="Q19">
        <v>6.17</v>
      </c>
      <c r="R19">
        <v>0</v>
      </c>
      <c r="S19">
        <v>5.03</v>
      </c>
      <c r="T19">
        <v>32.56</v>
      </c>
      <c r="U19">
        <v>10.85</v>
      </c>
      <c r="V19">
        <v>10.85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9.25</v>
      </c>
      <c r="AD19">
        <v>21.88</v>
      </c>
      <c r="AE19">
        <v>21.88</v>
      </c>
    </row>
    <row r="20" spans="1:31">
      <c r="A20" t="s">
        <v>62</v>
      </c>
      <c r="B20" s="75">
        <v>186.24</v>
      </c>
      <c r="C20" s="75">
        <v>46.56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33.32</v>
      </c>
      <c r="J20">
        <v>272.81</v>
      </c>
      <c r="K20">
        <v>49.83</v>
      </c>
      <c r="L20">
        <v>6.56</v>
      </c>
      <c r="M20">
        <v>5.67</v>
      </c>
      <c r="N20" s="135">
        <v>0</v>
      </c>
      <c r="O20" s="135">
        <v>0</v>
      </c>
      <c r="P20" s="135">
        <v>0</v>
      </c>
      <c r="Q20">
        <v>6.17</v>
      </c>
      <c r="R20">
        <v>0</v>
      </c>
      <c r="S20">
        <v>5.03</v>
      </c>
      <c r="T20">
        <v>34.26</v>
      </c>
      <c r="U20">
        <v>11.42</v>
      </c>
      <c r="V20">
        <v>11.41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5.33</v>
      </c>
      <c r="AD20">
        <v>23</v>
      </c>
      <c r="AE20">
        <v>23</v>
      </c>
    </row>
    <row r="21" spans="1:31">
      <c r="A21" t="s">
        <v>63</v>
      </c>
      <c r="B21" s="75">
        <v>186.24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33.32</v>
      </c>
      <c r="J21">
        <v>272.81</v>
      </c>
      <c r="K21">
        <v>49.83</v>
      </c>
      <c r="L21">
        <v>6.56</v>
      </c>
      <c r="M21">
        <v>5.38</v>
      </c>
      <c r="N21" s="135">
        <v>0</v>
      </c>
      <c r="O21" s="135">
        <v>0</v>
      </c>
      <c r="P21" s="135">
        <v>0</v>
      </c>
      <c r="Q21">
        <v>6.17</v>
      </c>
      <c r="R21">
        <v>0</v>
      </c>
      <c r="S21">
        <v>5.03</v>
      </c>
      <c r="T21">
        <v>35.85</v>
      </c>
      <c r="U21">
        <v>11.95</v>
      </c>
      <c r="V21">
        <v>11.94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5.51</v>
      </c>
      <c r="AD21">
        <v>23.88</v>
      </c>
      <c r="AE21">
        <v>23.88</v>
      </c>
    </row>
    <row r="22" spans="1:31">
      <c r="A22" t="s">
        <v>64</v>
      </c>
      <c r="B22" s="75">
        <v>186.24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33.32</v>
      </c>
      <c r="J22">
        <v>272.81</v>
      </c>
      <c r="K22">
        <v>49.83</v>
      </c>
      <c r="L22">
        <v>6.56</v>
      </c>
      <c r="M22">
        <v>5.47</v>
      </c>
      <c r="N22" s="135">
        <v>0</v>
      </c>
      <c r="O22" s="135">
        <v>0</v>
      </c>
      <c r="P22" s="135">
        <v>0</v>
      </c>
      <c r="Q22">
        <v>6.17</v>
      </c>
      <c r="R22">
        <v>0</v>
      </c>
      <c r="S22">
        <v>5.03</v>
      </c>
      <c r="T22">
        <v>37.590000000000003</v>
      </c>
      <c r="U22">
        <v>12.53</v>
      </c>
      <c r="V22">
        <v>12.53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5.7</v>
      </c>
      <c r="AD22">
        <v>25.21</v>
      </c>
      <c r="AE22">
        <v>25.21</v>
      </c>
    </row>
    <row r="23" spans="1:31">
      <c r="A23" t="s">
        <v>65</v>
      </c>
      <c r="B23" s="75">
        <v>186.24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33.32</v>
      </c>
      <c r="J23">
        <v>272.81</v>
      </c>
      <c r="K23">
        <v>49.83</v>
      </c>
      <c r="L23">
        <v>6.56</v>
      </c>
      <c r="M23">
        <v>6.16</v>
      </c>
      <c r="N23" s="135">
        <v>0</v>
      </c>
      <c r="O23" s="135">
        <v>0</v>
      </c>
      <c r="P23" s="135">
        <v>0</v>
      </c>
      <c r="Q23">
        <v>6.17</v>
      </c>
      <c r="R23">
        <v>0</v>
      </c>
      <c r="S23">
        <v>5.03</v>
      </c>
      <c r="T23">
        <v>39.619999999999997</v>
      </c>
      <c r="U23">
        <v>13.21</v>
      </c>
      <c r="V23">
        <v>13.19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5.92</v>
      </c>
      <c r="AD23">
        <v>25.84</v>
      </c>
      <c r="AE23">
        <v>25.84</v>
      </c>
    </row>
    <row r="24" spans="1:31">
      <c r="A24" t="s">
        <v>66</v>
      </c>
      <c r="B24" s="75">
        <v>186.24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33.32</v>
      </c>
      <c r="J24">
        <v>272.81</v>
      </c>
      <c r="K24">
        <v>49.83</v>
      </c>
      <c r="L24">
        <v>6.56</v>
      </c>
      <c r="M24">
        <v>7.1</v>
      </c>
      <c r="N24" s="135">
        <v>0</v>
      </c>
      <c r="O24" s="135">
        <v>0</v>
      </c>
      <c r="P24" s="135">
        <v>0</v>
      </c>
      <c r="Q24">
        <v>6.17</v>
      </c>
      <c r="R24">
        <v>0</v>
      </c>
      <c r="S24">
        <v>5.03</v>
      </c>
      <c r="T24">
        <v>41.58</v>
      </c>
      <c r="U24">
        <v>13.86</v>
      </c>
      <c r="V24">
        <v>13.86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</v>
      </c>
      <c r="AD24">
        <v>25.01</v>
      </c>
      <c r="AE24">
        <v>25.01</v>
      </c>
    </row>
    <row r="25" spans="1:31">
      <c r="A25" t="s">
        <v>67</v>
      </c>
      <c r="B25" s="75">
        <v>186.24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33.32</v>
      </c>
      <c r="J25">
        <v>272.81</v>
      </c>
      <c r="K25">
        <v>72.22</v>
      </c>
      <c r="L25">
        <v>6.56</v>
      </c>
      <c r="M25">
        <v>7.26</v>
      </c>
      <c r="N25" s="135">
        <v>0</v>
      </c>
      <c r="O25" s="135">
        <v>0</v>
      </c>
      <c r="P25" s="135">
        <v>0</v>
      </c>
      <c r="Q25">
        <v>6.17</v>
      </c>
      <c r="R25">
        <v>0</v>
      </c>
      <c r="S25">
        <v>5.03</v>
      </c>
      <c r="T25">
        <v>41.76</v>
      </c>
      <c r="U25">
        <v>13.92</v>
      </c>
      <c r="V25">
        <v>13.93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6.02</v>
      </c>
      <c r="AD25">
        <v>24.15</v>
      </c>
      <c r="AE25">
        <v>24.15</v>
      </c>
    </row>
    <row r="26" spans="1:31">
      <c r="A26" t="s">
        <v>68</v>
      </c>
      <c r="B26" s="75">
        <v>186.24</v>
      </c>
      <c r="C26" s="75">
        <v>50.3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33.32</v>
      </c>
      <c r="J26">
        <v>272.81</v>
      </c>
      <c r="K26">
        <v>72.22</v>
      </c>
      <c r="L26">
        <v>6.56</v>
      </c>
      <c r="M26">
        <v>7.34</v>
      </c>
      <c r="N26" s="135">
        <v>0</v>
      </c>
      <c r="O26" s="135">
        <v>0</v>
      </c>
      <c r="P26" s="135">
        <v>0</v>
      </c>
      <c r="Q26">
        <v>6.17</v>
      </c>
      <c r="R26">
        <v>0</v>
      </c>
      <c r="S26">
        <v>5.03</v>
      </c>
      <c r="T26">
        <v>42.28</v>
      </c>
      <c r="U26">
        <v>14.09</v>
      </c>
      <c r="V26">
        <v>14.11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6.02</v>
      </c>
      <c r="AD26">
        <v>23.83</v>
      </c>
      <c r="AE26">
        <v>23.83</v>
      </c>
    </row>
    <row r="27" spans="1:31">
      <c r="A27" t="s">
        <v>69</v>
      </c>
      <c r="B27" s="75">
        <v>186.24</v>
      </c>
      <c r="C27" s="75">
        <v>50.3</v>
      </c>
      <c r="D27" s="135">
        <f t="shared" si="0"/>
        <v>13.86</v>
      </c>
      <c r="E27" s="75"/>
      <c r="F27" s="78">
        <v>0.09</v>
      </c>
      <c r="G27" s="78">
        <v>0.09</v>
      </c>
      <c r="H27" s="78">
        <v>0.1</v>
      </c>
      <c r="I27">
        <v>33.32</v>
      </c>
      <c r="J27">
        <v>272.81</v>
      </c>
      <c r="K27">
        <v>72.22</v>
      </c>
      <c r="L27">
        <v>6.56</v>
      </c>
      <c r="M27">
        <v>6.54</v>
      </c>
      <c r="N27" s="135">
        <v>4.62</v>
      </c>
      <c r="O27" s="135">
        <v>4.62</v>
      </c>
      <c r="P27" s="135">
        <v>4.62</v>
      </c>
      <c r="Q27">
        <v>6.17</v>
      </c>
      <c r="R27">
        <v>7.0000000000000007E-2</v>
      </c>
      <c r="S27">
        <v>4.95</v>
      </c>
      <c r="T27">
        <v>39.85</v>
      </c>
      <c r="U27">
        <v>13.28</v>
      </c>
      <c r="V27">
        <v>13.28</v>
      </c>
      <c r="W27">
        <v>0.27</v>
      </c>
      <c r="X27">
        <v>0.05</v>
      </c>
      <c r="Y27">
        <v>0.06</v>
      </c>
      <c r="Z27">
        <v>0</v>
      </c>
      <c r="AA27">
        <v>0</v>
      </c>
      <c r="AB27">
        <v>0</v>
      </c>
      <c r="AC27">
        <v>6.54</v>
      </c>
      <c r="AD27">
        <v>22.81</v>
      </c>
      <c r="AE27">
        <v>22.81</v>
      </c>
    </row>
    <row r="28" spans="1:31">
      <c r="A28" t="s">
        <v>70</v>
      </c>
      <c r="B28" s="75">
        <v>186.24</v>
      </c>
      <c r="C28" s="75">
        <v>50.3</v>
      </c>
      <c r="D28" s="135">
        <f t="shared" si="0"/>
        <v>32.42</v>
      </c>
      <c r="E28" s="75"/>
      <c r="F28" s="78">
        <v>0.36</v>
      </c>
      <c r="G28" s="78">
        <v>0.36</v>
      </c>
      <c r="H28" s="78">
        <v>0.37</v>
      </c>
      <c r="I28">
        <v>33.32</v>
      </c>
      <c r="J28">
        <v>272.81</v>
      </c>
      <c r="K28">
        <v>72.22</v>
      </c>
      <c r="L28">
        <v>6.56</v>
      </c>
      <c r="M28">
        <v>5.67</v>
      </c>
      <c r="N28" s="135">
        <v>10.81</v>
      </c>
      <c r="O28" s="135">
        <v>10.8</v>
      </c>
      <c r="P28" s="135">
        <v>10.81</v>
      </c>
      <c r="Q28">
        <v>6.17</v>
      </c>
      <c r="R28">
        <v>0.62</v>
      </c>
      <c r="S28">
        <v>4.95</v>
      </c>
      <c r="T28">
        <v>46.93</v>
      </c>
      <c r="U28">
        <v>15.64</v>
      </c>
      <c r="V28">
        <v>15.65</v>
      </c>
      <c r="W28">
        <v>2.68</v>
      </c>
      <c r="X28">
        <v>0.54</v>
      </c>
      <c r="Y28">
        <v>1</v>
      </c>
      <c r="Z28">
        <v>0</v>
      </c>
      <c r="AA28">
        <v>0.18</v>
      </c>
      <c r="AB28">
        <v>0.09</v>
      </c>
      <c r="AC28">
        <v>6.78</v>
      </c>
      <c r="AD28">
        <v>21.75</v>
      </c>
      <c r="AE28">
        <v>21.75</v>
      </c>
    </row>
    <row r="29" spans="1:31">
      <c r="A29" t="s">
        <v>71</v>
      </c>
      <c r="B29" s="75">
        <v>186.24</v>
      </c>
      <c r="C29" s="75">
        <v>50.3</v>
      </c>
      <c r="D29" s="135">
        <f t="shared" si="0"/>
        <v>54.819999999999993</v>
      </c>
      <c r="E29" s="75"/>
      <c r="F29" s="78">
        <v>0.81</v>
      </c>
      <c r="G29" s="78">
        <v>0.81</v>
      </c>
      <c r="H29" s="78">
        <v>0.83</v>
      </c>
      <c r="I29">
        <v>33.32</v>
      </c>
      <c r="J29">
        <v>272.81</v>
      </c>
      <c r="K29">
        <v>72.22</v>
      </c>
      <c r="L29">
        <v>6.56</v>
      </c>
      <c r="M29">
        <v>2.1800000000000002</v>
      </c>
      <c r="N29" s="135">
        <v>18.27</v>
      </c>
      <c r="O29" s="135">
        <v>18.28</v>
      </c>
      <c r="P29" s="135">
        <v>18.27</v>
      </c>
      <c r="Q29">
        <v>6.17</v>
      </c>
      <c r="R29">
        <v>1.29</v>
      </c>
      <c r="S29">
        <v>4.95</v>
      </c>
      <c r="T29">
        <v>46.05</v>
      </c>
      <c r="U29">
        <v>15.35</v>
      </c>
      <c r="V29">
        <v>15.35</v>
      </c>
      <c r="W29">
        <v>6.01</v>
      </c>
      <c r="X29">
        <v>1.2</v>
      </c>
      <c r="Y29">
        <v>2.59</v>
      </c>
      <c r="Z29">
        <v>0</v>
      </c>
      <c r="AA29">
        <v>1.01</v>
      </c>
      <c r="AB29">
        <v>0.51</v>
      </c>
      <c r="AC29">
        <v>9.5500000000000007</v>
      </c>
      <c r="AD29">
        <v>23.07</v>
      </c>
      <c r="AE29">
        <v>23.07</v>
      </c>
    </row>
    <row r="30" spans="1:31">
      <c r="A30" t="s">
        <v>72</v>
      </c>
      <c r="B30" s="75">
        <v>186.24</v>
      </c>
      <c r="C30" s="75">
        <v>46.56</v>
      </c>
      <c r="D30" s="135">
        <f t="shared" si="0"/>
        <v>76.55</v>
      </c>
      <c r="E30" s="75"/>
      <c r="F30" s="78">
        <v>1.27</v>
      </c>
      <c r="G30" s="78">
        <v>1.27</v>
      </c>
      <c r="H30" s="78">
        <v>1.3</v>
      </c>
      <c r="I30">
        <v>33.32</v>
      </c>
      <c r="J30">
        <v>272.81</v>
      </c>
      <c r="K30">
        <v>72.22</v>
      </c>
      <c r="L30">
        <v>6.56</v>
      </c>
      <c r="M30">
        <v>2.2599999999999998</v>
      </c>
      <c r="N30" s="135">
        <v>25.52</v>
      </c>
      <c r="O30" s="135">
        <v>25.51</v>
      </c>
      <c r="P30" s="135">
        <v>25.52</v>
      </c>
      <c r="Q30">
        <v>6.17</v>
      </c>
      <c r="R30">
        <v>1.98</v>
      </c>
      <c r="S30">
        <v>4.95</v>
      </c>
      <c r="T30">
        <v>44.94</v>
      </c>
      <c r="U30">
        <v>14.98</v>
      </c>
      <c r="V30">
        <v>14.97</v>
      </c>
      <c r="W30">
        <v>14.95</v>
      </c>
      <c r="X30">
        <v>2.99</v>
      </c>
      <c r="Y30">
        <v>4.01</v>
      </c>
      <c r="Z30">
        <v>0</v>
      </c>
      <c r="AA30">
        <v>2.81</v>
      </c>
      <c r="AB30">
        <v>1.41</v>
      </c>
      <c r="AC30">
        <v>9.64</v>
      </c>
      <c r="AD30">
        <v>22.92</v>
      </c>
      <c r="AE30">
        <v>22.92</v>
      </c>
    </row>
    <row r="31" spans="1:31">
      <c r="A31" t="s">
        <v>73</v>
      </c>
      <c r="B31" s="75">
        <v>186.24</v>
      </c>
      <c r="C31" s="75">
        <v>46.56</v>
      </c>
      <c r="D31" s="135">
        <f t="shared" si="0"/>
        <v>86.35</v>
      </c>
      <c r="E31" s="75"/>
      <c r="F31" s="78">
        <v>1.83</v>
      </c>
      <c r="G31" s="78">
        <v>1.83</v>
      </c>
      <c r="H31" s="78">
        <v>1.88</v>
      </c>
      <c r="I31">
        <v>33.32</v>
      </c>
      <c r="J31">
        <v>272.81</v>
      </c>
      <c r="K31">
        <v>72.22</v>
      </c>
      <c r="L31">
        <v>6.25</v>
      </c>
      <c r="M31">
        <v>2.96</v>
      </c>
      <c r="N31" s="135">
        <v>28.78</v>
      </c>
      <c r="O31" s="135">
        <v>28.79</v>
      </c>
      <c r="P31" s="135">
        <v>28.78</v>
      </c>
      <c r="Q31">
        <v>5.79</v>
      </c>
      <c r="R31">
        <v>2.96</v>
      </c>
      <c r="S31">
        <v>4.95</v>
      </c>
      <c r="T31">
        <v>43.5</v>
      </c>
      <c r="U31">
        <v>14.5</v>
      </c>
      <c r="V31">
        <v>14.49</v>
      </c>
      <c r="W31">
        <v>26</v>
      </c>
      <c r="X31">
        <v>5.2</v>
      </c>
      <c r="Y31">
        <v>6.75</v>
      </c>
      <c r="Z31">
        <v>2.87</v>
      </c>
      <c r="AA31">
        <v>5.83</v>
      </c>
      <c r="AB31">
        <v>2.92</v>
      </c>
      <c r="AC31">
        <v>9.69</v>
      </c>
      <c r="AD31">
        <v>22.32</v>
      </c>
      <c r="AE31">
        <v>22.32</v>
      </c>
    </row>
    <row r="32" spans="1:31">
      <c r="A32" t="s">
        <v>74</v>
      </c>
      <c r="B32" s="75">
        <v>186.24</v>
      </c>
      <c r="C32" s="75">
        <v>46.56</v>
      </c>
      <c r="D32" s="135">
        <f t="shared" si="0"/>
        <v>91.5</v>
      </c>
      <c r="E32" s="75"/>
      <c r="F32" s="78">
        <v>2.44</v>
      </c>
      <c r="G32" s="78">
        <v>2.44</v>
      </c>
      <c r="H32" s="78">
        <v>2.5</v>
      </c>
      <c r="I32">
        <v>33.32</v>
      </c>
      <c r="J32">
        <v>272.81</v>
      </c>
      <c r="K32">
        <v>72.22</v>
      </c>
      <c r="L32">
        <v>6.25</v>
      </c>
      <c r="M32">
        <v>3.9</v>
      </c>
      <c r="N32" s="135">
        <v>30.5</v>
      </c>
      <c r="O32" s="135">
        <v>30.5</v>
      </c>
      <c r="P32" s="135">
        <v>30.5</v>
      </c>
      <c r="Q32">
        <v>5.79</v>
      </c>
      <c r="R32">
        <v>4.37</v>
      </c>
      <c r="S32">
        <v>4.95</v>
      </c>
      <c r="T32">
        <v>42.2</v>
      </c>
      <c r="U32">
        <v>14.07</v>
      </c>
      <c r="V32">
        <v>14.05</v>
      </c>
      <c r="W32">
        <v>39.39</v>
      </c>
      <c r="X32">
        <v>7.88</v>
      </c>
      <c r="Y32">
        <v>10.26</v>
      </c>
      <c r="Z32">
        <v>6.31</v>
      </c>
      <c r="AA32">
        <v>9.7100000000000009</v>
      </c>
      <c r="AB32">
        <v>4.8600000000000003</v>
      </c>
      <c r="AC32">
        <v>9.6999999999999993</v>
      </c>
      <c r="AD32">
        <v>22.31</v>
      </c>
      <c r="AE32">
        <v>22.31</v>
      </c>
    </row>
    <row r="33" spans="1:31">
      <c r="A33" t="s">
        <v>75</v>
      </c>
      <c r="B33" s="75">
        <v>186.24</v>
      </c>
      <c r="C33" s="75">
        <v>46.56</v>
      </c>
      <c r="D33" s="135">
        <f t="shared" si="0"/>
        <v>91.5</v>
      </c>
      <c r="E33" s="75"/>
      <c r="F33" s="78">
        <v>3.1</v>
      </c>
      <c r="G33" s="78">
        <v>3.1</v>
      </c>
      <c r="H33" s="78">
        <v>3.17</v>
      </c>
      <c r="I33">
        <v>33.32</v>
      </c>
      <c r="J33">
        <v>272.81</v>
      </c>
      <c r="K33">
        <v>72.22</v>
      </c>
      <c r="L33">
        <v>6.25</v>
      </c>
      <c r="M33">
        <v>4.0599999999999996</v>
      </c>
      <c r="N33" s="135">
        <v>30.5</v>
      </c>
      <c r="O33" s="135">
        <v>30.5</v>
      </c>
      <c r="P33" s="135">
        <v>30.5</v>
      </c>
      <c r="Q33">
        <v>5.79</v>
      </c>
      <c r="R33">
        <v>6.93</v>
      </c>
      <c r="S33">
        <v>4.95</v>
      </c>
      <c r="T33">
        <v>41.15</v>
      </c>
      <c r="U33">
        <v>13.72</v>
      </c>
      <c r="V33">
        <v>13.7</v>
      </c>
      <c r="W33">
        <v>53.19</v>
      </c>
      <c r="X33">
        <v>10.64</v>
      </c>
      <c r="Y33">
        <v>14.08</v>
      </c>
      <c r="Z33">
        <v>10.029999999999999</v>
      </c>
      <c r="AA33">
        <v>14.75</v>
      </c>
      <c r="AB33">
        <v>7.37</v>
      </c>
      <c r="AC33">
        <v>9.6300000000000008</v>
      </c>
      <c r="AD33">
        <v>21.65</v>
      </c>
      <c r="AE33">
        <v>21.65</v>
      </c>
    </row>
    <row r="34" spans="1:31">
      <c r="A34" t="s">
        <v>76</v>
      </c>
      <c r="B34" s="75">
        <v>186.24</v>
      </c>
      <c r="C34" s="75">
        <v>46.56</v>
      </c>
      <c r="D34" s="135">
        <f t="shared" si="0"/>
        <v>91.5</v>
      </c>
      <c r="E34" s="75"/>
      <c r="F34" s="78">
        <v>3.85</v>
      </c>
      <c r="G34" s="78">
        <v>3.85</v>
      </c>
      <c r="H34" s="78">
        <v>3.94</v>
      </c>
      <c r="I34">
        <v>33.32</v>
      </c>
      <c r="J34">
        <v>272.81</v>
      </c>
      <c r="K34">
        <v>49.83</v>
      </c>
      <c r="L34">
        <v>6.25</v>
      </c>
      <c r="M34">
        <v>4.1399999999999997</v>
      </c>
      <c r="N34" s="135">
        <v>30.5</v>
      </c>
      <c r="O34" s="135">
        <v>30.5</v>
      </c>
      <c r="P34" s="135">
        <v>30.5</v>
      </c>
      <c r="Q34">
        <v>5.79</v>
      </c>
      <c r="R34">
        <v>7.7</v>
      </c>
      <c r="S34">
        <v>4.95</v>
      </c>
      <c r="T34">
        <v>52.11</v>
      </c>
      <c r="U34">
        <v>17.37</v>
      </c>
      <c r="V34">
        <v>17.37</v>
      </c>
      <c r="W34">
        <v>68.52</v>
      </c>
      <c r="X34">
        <v>13.7</v>
      </c>
      <c r="Y34">
        <v>18.350000000000001</v>
      </c>
      <c r="Z34">
        <v>12.95</v>
      </c>
      <c r="AA34">
        <v>21.17</v>
      </c>
      <c r="AB34">
        <v>10.58</v>
      </c>
      <c r="AC34">
        <v>9.59</v>
      </c>
      <c r="AD34">
        <v>14.54</v>
      </c>
      <c r="AE34">
        <v>14.54</v>
      </c>
    </row>
    <row r="35" spans="1:31">
      <c r="A35" t="s">
        <v>77</v>
      </c>
      <c r="B35" s="75">
        <v>186.24</v>
      </c>
      <c r="C35" s="75">
        <v>46.56</v>
      </c>
      <c r="D35" s="135">
        <f t="shared" si="0"/>
        <v>92</v>
      </c>
      <c r="E35" s="75"/>
      <c r="F35" s="78">
        <v>4.8099999999999996</v>
      </c>
      <c r="G35" s="78">
        <v>4.8099999999999996</v>
      </c>
      <c r="H35" s="78">
        <v>4.9400000000000004</v>
      </c>
      <c r="I35">
        <v>35.409999999999997</v>
      </c>
      <c r="J35">
        <v>272.81</v>
      </c>
      <c r="K35">
        <v>49.83</v>
      </c>
      <c r="L35">
        <v>6.87</v>
      </c>
      <c r="M35">
        <v>2.2400000000000002</v>
      </c>
      <c r="N35" s="135">
        <v>30.67</v>
      </c>
      <c r="O35" s="135">
        <v>30.66</v>
      </c>
      <c r="P35" s="135">
        <v>30.67</v>
      </c>
      <c r="Q35">
        <v>5.79</v>
      </c>
      <c r="R35">
        <v>8.7799999999999994</v>
      </c>
      <c r="S35">
        <v>4.8499999999999996</v>
      </c>
      <c r="T35">
        <v>50.95</v>
      </c>
      <c r="U35">
        <v>16.98</v>
      </c>
      <c r="V35">
        <v>16.98</v>
      </c>
      <c r="W35">
        <v>81.02</v>
      </c>
      <c r="X35">
        <v>16.2</v>
      </c>
      <c r="Y35">
        <v>26.28</v>
      </c>
      <c r="Z35">
        <v>16.010000000000002</v>
      </c>
      <c r="AA35">
        <v>29.07</v>
      </c>
      <c r="AB35">
        <v>14.53</v>
      </c>
      <c r="AC35">
        <v>10.56</v>
      </c>
      <c r="AD35">
        <v>14.34</v>
      </c>
      <c r="AE35">
        <v>14.34</v>
      </c>
    </row>
    <row r="36" spans="1:31">
      <c r="A36" t="s">
        <v>78</v>
      </c>
      <c r="B36" s="75">
        <v>186.24</v>
      </c>
      <c r="C36" s="75">
        <v>46.56</v>
      </c>
      <c r="D36" s="135">
        <f t="shared" si="0"/>
        <v>92</v>
      </c>
      <c r="E36" s="75"/>
      <c r="F36" s="78">
        <v>6.03</v>
      </c>
      <c r="G36" s="78">
        <v>6.03</v>
      </c>
      <c r="H36" s="78">
        <v>6.18</v>
      </c>
      <c r="I36">
        <v>35.409999999999997</v>
      </c>
      <c r="J36">
        <v>272.81</v>
      </c>
      <c r="K36">
        <v>49.83</v>
      </c>
      <c r="L36">
        <v>6.87</v>
      </c>
      <c r="M36">
        <v>2.36</v>
      </c>
      <c r="N36" s="135">
        <v>30.67</v>
      </c>
      <c r="O36" s="135">
        <v>30.66</v>
      </c>
      <c r="P36" s="135">
        <v>30.67</v>
      </c>
      <c r="Q36">
        <v>5.79</v>
      </c>
      <c r="R36">
        <v>10.64</v>
      </c>
      <c r="S36">
        <v>4.8499999999999996</v>
      </c>
      <c r="T36">
        <v>49.78</v>
      </c>
      <c r="U36">
        <v>16.59</v>
      </c>
      <c r="V36">
        <v>16.600000000000001</v>
      </c>
      <c r="W36">
        <v>96.13</v>
      </c>
      <c r="X36">
        <v>19.23</v>
      </c>
      <c r="Y36">
        <v>30.95</v>
      </c>
      <c r="Z36">
        <v>19.37</v>
      </c>
      <c r="AA36">
        <v>37.74</v>
      </c>
      <c r="AB36">
        <v>18.87</v>
      </c>
      <c r="AC36">
        <v>10.64</v>
      </c>
      <c r="AD36">
        <v>14.28</v>
      </c>
      <c r="AE36">
        <v>14.28</v>
      </c>
    </row>
    <row r="37" spans="1:31">
      <c r="A37" t="s">
        <v>79</v>
      </c>
      <c r="B37" s="75">
        <v>186.24</v>
      </c>
      <c r="C37" s="75">
        <v>46.56</v>
      </c>
      <c r="D37" s="135">
        <f t="shared" si="0"/>
        <v>92</v>
      </c>
      <c r="E37" s="75"/>
      <c r="F37" s="78">
        <v>6.85</v>
      </c>
      <c r="G37" s="78">
        <v>6.85</v>
      </c>
      <c r="H37" s="78">
        <v>7.01</v>
      </c>
      <c r="I37">
        <v>35.409999999999997</v>
      </c>
      <c r="J37">
        <v>272.81</v>
      </c>
      <c r="K37">
        <v>49.83</v>
      </c>
      <c r="L37">
        <v>6.87</v>
      </c>
      <c r="M37">
        <v>2.2599999999999998</v>
      </c>
      <c r="N37" s="135">
        <v>30.67</v>
      </c>
      <c r="O37" s="135">
        <v>30.66</v>
      </c>
      <c r="P37" s="135">
        <v>30.67</v>
      </c>
      <c r="Q37">
        <v>6.32</v>
      </c>
      <c r="R37">
        <v>12.94</v>
      </c>
      <c r="S37">
        <v>4.8499999999999996</v>
      </c>
      <c r="T37">
        <v>48.62</v>
      </c>
      <c r="U37">
        <v>16.21</v>
      </c>
      <c r="V37">
        <v>16.190000000000001</v>
      </c>
      <c r="W37">
        <v>113.88</v>
      </c>
      <c r="X37">
        <v>22.78</v>
      </c>
      <c r="Y37">
        <v>36.33</v>
      </c>
      <c r="Z37">
        <v>22.75</v>
      </c>
      <c r="AA37">
        <v>46</v>
      </c>
      <c r="AB37">
        <v>23</v>
      </c>
      <c r="AC37">
        <v>10.24</v>
      </c>
      <c r="AD37">
        <v>14.17</v>
      </c>
      <c r="AE37">
        <v>14.17</v>
      </c>
    </row>
    <row r="38" spans="1:31">
      <c r="A38" t="s">
        <v>80</v>
      </c>
      <c r="B38" s="75">
        <v>186.24</v>
      </c>
      <c r="C38" s="75">
        <v>46.56</v>
      </c>
      <c r="D38" s="135">
        <f t="shared" si="0"/>
        <v>92</v>
      </c>
      <c r="E38" s="75"/>
      <c r="F38" s="78">
        <v>7.65</v>
      </c>
      <c r="G38" s="78">
        <v>7.65</v>
      </c>
      <c r="H38" s="78">
        <v>7.84</v>
      </c>
      <c r="I38">
        <v>35.409999999999997</v>
      </c>
      <c r="J38">
        <v>272.81</v>
      </c>
      <c r="K38">
        <v>49.83</v>
      </c>
      <c r="L38">
        <v>6.87</v>
      </c>
      <c r="M38">
        <v>2.2999999999999998</v>
      </c>
      <c r="N38" s="135">
        <v>30.67</v>
      </c>
      <c r="O38" s="135">
        <v>30.66</v>
      </c>
      <c r="P38" s="135">
        <v>30.67</v>
      </c>
      <c r="Q38">
        <v>6.32</v>
      </c>
      <c r="R38">
        <v>15.5</v>
      </c>
      <c r="S38">
        <v>4.8499999999999996</v>
      </c>
      <c r="T38">
        <v>47.45</v>
      </c>
      <c r="U38">
        <v>15.82</v>
      </c>
      <c r="V38">
        <v>15.81</v>
      </c>
      <c r="W38">
        <v>131.53</v>
      </c>
      <c r="X38">
        <v>26.3</v>
      </c>
      <c r="Y38">
        <v>43.05</v>
      </c>
      <c r="Z38">
        <v>26.32</v>
      </c>
      <c r="AA38">
        <v>53.27</v>
      </c>
      <c r="AB38">
        <v>26.63</v>
      </c>
      <c r="AC38">
        <v>10.06</v>
      </c>
      <c r="AD38">
        <v>13.88</v>
      </c>
      <c r="AE38">
        <v>13.88</v>
      </c>
    </row>
    <row r="39" spans="1:31">
      <c r="A39" t="s">
        <v>81</v>
      </c>
      <c r="B39" s="75">
        <v>186.24</v>
      </c>
      <c r="C39" s="75">
        <v>46.56</v>
      </c>
      <c r="D39" s="135">
        <f t="shared" si="0"/>
        <v>92</v>
      </c>
      <c r="E39" s="75"/>
      <c r="F39" s="78">
        <v>8.44</v>
      </c>
      <c r="G39" s="78">
        <v>8.44</v>
      </c>
      <c r="H39" s="78">
        <v>8.65</v>
      </c>
      <c r="I39">
        <v>33.32</v>
      </c>
      <c r="J39">
        <v>272.81</v>
      </c>
      <c r="K39">
        <v>49.83</v>
      </c>
      <c r="L39">
        <v>6.87</v>
      </c>
      <c r="M39">
        <v>2.73</v>
      </c>
      <c r="N39" s="135">
        <v>30.67</v>
      </c>
      <c r="O39" s="135">
        <v>30.66</v>
      </c>
      <c r="P39" s="135">
        <v>30.67</v>
      </c>
      <c r="Q39">
        <v>6.32</v>
      </c>
      <c r="R39">
        <v>17.95</v>
      </c>
      <c r="S39">
        <v>4.8499999999999996</v>
      </c>
      <c r="T39">
        <v>25.07</v>
      </c>
      <c r="U39">
        <v>8.35</v>
      </c>
      <c r="V39">
        <v>8.36</v>
      </c>
      <c r="W39">
        <v>148.88</v>
      </c>
      <c r="X39">
        <v>29.78</v>
      </c>
      <c r="Y39">
        <v>47.23</v>
      </c>
      <c r="Z39">
        <v>29.76</v>
      </c>
      <c r="AA39">
        <v>60.23</v>
      </c>
      <c r="AB39">
        <v>30.11</v>
      </c>
      <c r="AC39">
        <v>10.06</v>
      </c>
      <c r="AD39">
        <v>13.55</v>
      </c>
      <c r="AE39">
        <v>13.55</v>
      </c>
    </row>
    <row r="40" spans="1:31">
      <c r="A40" t="s">
        <v>82</v>
      </c>
      <c r="B40" s="75">
        <v>186.24</v>
      </c>
      <c r="C40" s="75">
        <v>46.56</v>
      </c>
      <c r="D40" s="135">
        <f t="shared" si="0"/>
        <v>92</v>
      </c>
      <c r="E40" s="75"/>
      <c r="F40" s="78">
        <v>9.73</v>
      </c>
      <c r="G40" s="78">
        <v>9.73</v>
      </c>
      <c r="H40" s="78">
        <v>9.9700000000000006</v>
      </c>
      <c r="I40">
        <v>33.32</v>
      </c>
      <c r="J40">
        <v>272.81</v>
      </c>
      <c r="K40">
        <v>49.83</v>
      </c>
      <c r="L40">
        <v>6.87</v>
      </c>
      <c r="M40">
        <v>2.73</v>
      </c>
      <c r="N40" s="135">
        <v>30.67</v>
      </c>
      <c r="O40" s="135">
        <v>30.66</v>
      </c>
      <c r="P40" s="135">
        <v>30.67</v>
      </c>
      <c r="Q40">
        <v>6.32</v>
      </c>
      <c r="R40">
        <v>20.07</v>
      </c>
      <c r="S40">
        <v>4.8499999999999996</v>
      </c>
      <c r="T40">
        <v>22.81</v>
      </c>
      <c r="U40">
        <v>7.61</v>
      </c>
      <c r="V40">
        <v>7.6</v>
      </c>
      <c r="W40">
        <v>178.58</v>
      </c>
      <c r="X40">
        <v>35.72</v>
      </c>
      <c r="Y40">
        <v>52.32</v>
      </c>
      <c r="Z40">
        <v>32.24</v>
      </c>
      <c r="AA40">
        <v>68.08</v>
      </c>
      <c r="AB40">
        <v>34.04</v>
      </c>
      <c r="AC40">
        <v>5.0199999999999996</v>
      </c>
      <c r="AD40">
        <v>12.33</v>
      </c>
      <c r="AE40">
        <v>12.33</v>
      </c>
    </row>
    <row r="41" spans="1:31">
      <c r="A41" t="s">
        <v>83</v>
      </c>
      <c r="B41" s="75">
        <v>186.24</v>
      </c>
      <c r="C41" s="75">
        <v>57.94</v>
      </c>
      <c r="D41" s="135">
        <f t="shared" si="0"/>
        <v>92</v>
      </c>
      <c r="E41" s="75"/>
      <c r="F41" s="78">
        <v>10.39</v>
      </c>
      <c r="G41" s="78">
        <v>10.39</v>
      </c>
      <c r="H41" s="78">
        <v>10.65</v>
      </c>
      <c r="I41">
        <v>33.32</v>
      </c>
      <c r="J41">
        <v>272.81</v>
      </c>
      <c r="K41">
        <v>49.83</v>
      </c>
      <c r="L41">
        <v>6.87</v>
      </c>
      <c r="M41">
        <v>2.74</v>
      </c>
      <c r="N41" s="135">
        <v>30.67</v>
      </c>
      <c r="O41" s="135">
        <v>30.66</v>
      </c>
      <c r="P41" s="135">
        <v>30.67</v>
      </c>
      <c r="Q41">
        <v>6.32</v>
      </c>
      <c r="R41">
        <v>21.76</v>
      </c>
      <c r="S41">
        <v>4.8499999999999996</v>
      </c>
      <c r="T41">
        <v>21.2</v>
      </c>
      <c r="U41">
        <v>7.07</v>
      </c>
      <c r="V41">
        <v>7.06</v>
      </c>
      <c r="W41">
        <v>192.12</v>
      </c>
      <c r="X41">
        <v>38.42</v>
      </c>
      <c r="Y41">
        <v>56.73</v>
      </c>
      <c r="Z41">
        <v>34.51</v>
      </c>
      <c r="AA41">
        <v>76.430000000000007</v>
      </c>
      <c r="AB41">
        <v>38.21</v>
      </c>
      <c r="AC41">
        <v>5</v>
      </c>
      <c r="AD41">
        <v>11.43</v>
      </c>
      <c r="AE41">
        <v>11.43</v>
      </c>
    </row>
    <row r="42" spans="1:31">
      <c r="A42" t="s">
        <v>84</v>
      </c>
      <c r="B42" s="75">
        <v>186.24</v>
      </c>
      <c r="C42" s="75">
        <v>57.94</v>
      </c>
      <c r="D42" s="135">
        <f t="shared" si="0"/>
        <v>92</v>
      </c>
      <c r="E42" s="75"/>
      <c r="F42" s="78">
        <v>11.01</v>
      </c>
      <c r="G42" s="78">
        <v>11.01</v>
      </c>
      <c r="H42" s="78">
        <v>11.29</v>
      </c>
      <c r="I42">
        <v>33.32</v>
      </c>
      <c r="J42">
        <v>272.81</v>
      </c>
      <c r="K42">
        <v>49.83</v>
      </c>
      <c r="L42">
        <v>6.87</v>
      </c>
      <c r="M42">
        <v>2.74</v>
      </c>
      <c r="N42" s="135">
        <v>30.67</v>
      </c>
      <c r="O42" s="135">
        <v>30.66</v>
      </c>
      <c r="P42" s="135">
        <v>30.67</v>
      </c>
      <c r="Q42">
        <v>6.32</v>
      </c>
      <c r="R42">
        <v>23.12</v>
      </c>
      <c r="S42">
        <v>4.8499999999999996</v>
      </c>
      <c r="T42">
        <v>19.5</v>
      </c>
      <c r="U42">
        <v>6.5</v>
      </c>
      <c r="V42">
        <v>6.5</v>
      </c>
      <c r="W42">
        <v>203.52</v>
      </c>
      <c r="X42">
        <v>40.700000000000003</v>
      </c>
      <c r="Y42">
        <v>60.74</v>
      </c>
      <c r="Z42">
        <v>36.46</v>
      </c>
      <c r="AA42">
        <v>84.29</v>
      </c>
      <c r="AB42">
        <v>42.14</v>
      </c>
      <c r="AC42">
        <v>4.99</v>
      </c>
      <c r="AD42">
        <v>11.1</v>
      </c>
      <c r="AE42">
        <v>11.1</v>
      </c>
    </row>
    <row r="43" spans="1:31">
      <c r="A43" t="s">
        <v>85</v>
      </c>
      <c r="B43" s="75">
        <v>186.24</v>
      </c>
      <c r="C43" s="75">
        <v>57.94</v>
      </c>
      <c r="D43" s="135">
        <f t="shared" si="0"/>
        <v>92</v>
      </c>
      <c r="E43" s="75"/>
      <c r="F43" s="78">
        <v>11.65</v>
      </c>
      <c r="G43" s="78">
        <v>11.65</v>
      </c>
      <c r="H43" s="78">
        <v>11.95</v>
      </c>
      <c r="I43">
        <v>35.409999999999997</v>
      </c>
      <c r="J43">
        <v>272.81</v>
      </c>
      <c r="K43">
        <v>49.83</v>
      </c>
      <c r="L43">
        <v>6.63</v>
      </c>
      <c r="M43">
        <v>2.68</v>
      </c>
      <c r="N43" s="135">
        <v>30.67</v>
      </c>
      <c r="O43" s="135">
        <v>30.66</v>
      </c>
      <c r="P43" s="135">
        <v>30.67</v>
      </c>
      <c r="Q43">
        <v>6.17</v>
      </c>
      <c r="R43">
        <v>24.69</v>
      </c>
      <c r="S43">
        <v>4.75</v>
      </c>
      <c r="T43">
        <v>18.07</v>
      </c>
      <c r="U43">
        <v>6.02</v>
      </c>
      <c r="V43">
        <v>6.02</v>
      </c>
      <c r="W43">
        <v>210.12</v>
      </c>
      <c r="X43">
        <v>42.02</v>
      </c>
      <c r="Y43">
        <v>64.45</v>
      </c>
      <c r="Z43">
        <v>38.450000000000003</v>
      </c>
      <c r="AA43">
        <v>90.67</v>
      </c>
      <c r="AB43">
        <v>45.33</v>
      </c>
      <c r="AC43">
        <v>4.9800000000000004</v>
      </c>
      <c r="AD43">
        <v>10.57</v>
      </c>
      <c r="AE43">
        <v>10.57</v>
      </c>
    </row>
    <row r="44" spans="1:31">
      <c r="A44" t="s">
        <v>86</v>
      </c>
      <c r="B44" s="75">
        <v>186.24</v>
      </c>
      <c r="C44" s="75">
        <v>57.94</v>
      </c>
      <c r="D44" s="135">
        <f t="shared" si="0"/>
        <v>92</v>
      </c>
      <c r="E44" s="75"/>
      <c r="F44" s="78">
        <v>12.25</v>
      </c>
      <c r="G44" s="78">
        <v>12.25</v>
      </c>
      <c r="H44" s="78">
        <v>12.55</v>
      </c>
      <c r="I44">
        <v>35.409999999999997</v>
      </c>
      <c r="J44">
        <v>272.81</v>
      </c>
      <c r="K44">
        <v>49.83</v>
      </c>
      <c r="L44">
        <v>6.63</v>
      </c>
      <c r="M44">
        <v>2.68</v>
      </c>
      <c r="N44" s="135">
        <v>30.67</v>
      </c>
      <c r="O44" s="135">
        <v>30.66</v>
      </c>
      <c r="P44" s="135">
        <v>30.67</v>
      </c>
      <c r="Q44">
        <v>6.17</v>
      </c>
      <c r="R44">
        <v>26.64</v>
      </c>
      <c r="S44">
        <v>4.75</v>
      </c>
      <c r="T44">
        <v>17.010000000000002</v>
      </c>
      <c r="U44">
        <v>5.67</v>
      </c>
      <c r="V44">
        <v>5.68</v>
      </c>
      <c r="W44">
        <v>212.77</v>
      </c>
      <c r="X44">
        <v>42.55</v>
      </c>
      <c r="Y44">
        <v>70.59</v>
      </c>
      <c r="Z44">
        <v>40.22</v>
      </c>
      <c r="AA44">
        <v>89.34</v>
      </c>
      <c r="AB44">
        <v>44.66</v>
      </c>
      <c r="AC44">
        <v>4.97</v>
      </c>
      <c r="AD44">
        <v>9.8699999999999992</v>
      </c>
      <c r="AE44">
        <v>9.8699999999999992</v>
      </c>
    </row>
    <row r="45" spans="1:31">
      <c r="A45" t="s">
        <v>87</v>
      </c>
      <c r="B45" s="75">
        <v>186.24</v>
      </c>
      <c r="C45" s="75">
        <v>57.94</v>
      </c>
      <c r="D45" s="135">
        <f t="shared" si="0"/>
        <v>92</v>
      </c>
      <c r="E45" s="75"/>
      <c r="F45" s="78">
        <v>12.62</v>
      </c>
      <c r="G45" s="78">
        <v>12.62</v>
      </c>
      <c r="H45" s="78">
        <v>12.94</v>
      </c>
      <c r="I45">
        <v>35.409999999999997</v>
      </c>
      <c r="J45">
        <v>272.81</v>
      </c>
      <c r="K45">
        <v>49.83</v>
      </c>
      <c r="L45">
        <v>6.63</v>
      </c>
      <c r="M45">
        <v>2.68</v>
      </c>
      <c r="N45" s="135">
        <v>30.67</v>
      </c>
      <c r="O45" s="135">
        <v>30.66</v>
      </c>
      <c r="P45" s="135">
        <v>30.67</v>
      </c>
      <c r="Q45">
        <v>6.17</v>
      </c>
      <c r="R45">
        <v>27.33</v>
      </c>
      <c r="S45">
        <v>4.75</v>
      </c>
      <c r="T45">
        <v>15.93</v>
      </c>
      <c r="U45">
        <v>5.31</v>
      </c>
      <c r="V45">
        <v>5.31</v>
      </c>
      <c r="W45">
        <v>212.77</v>
      </c>
      <c r="X45">
        <v>42.55</v>
      </c>
      <c r="Y45">
        <v>73.599999999999994</v>
      </c>
      <c r="Z45">
        <v>41.85</v>
      </c>
      <c r="AA45">
        <v>90.67</v>
      </c>
      <c r="AB45">
        <v>45.33</v>
      </c>
      <c r="AC45">
        <v>4.96</v>
      </c>
      <c r="AD45">
        <v>9.6999999999999993</v>
      </c>
      <c r="AE45">
        <v>9.6999999999999993</v>
      </c>
    </row>
    <row r="46" spans="1:31">
      <c r="A46" t="s">
        <v>88</v>
      </c>
      <c r="B46" s="75">
        <v>186.24</v>
      </c>
      <c r="C46" s="75">
        <v>57.94</v>
      </c>
      <c r="D46" s="135">
        <f t="shared" si="0"/>
        <v>92</v>
      </c>
      <c r="E46" s="75"/>
      <c r="F46" s="78">
        <v>13</v>
      </c>
      <c r="G46" s="78">
        <v>13</v>
      </c>
      <c r="H46" s="78">
        <v>13.31</v>
      </c>
      <c r="I46">
        <v>35.409999999999997</v>
      </c>
      <c r="J46">
        <v>272.81</v>
      </c>
      <c r="K46">
        <v>49.83</v>
      </c>
      <c r="L46">
        <v>6.63</v>
      </c>
      <c r="M46">
        <v>2.68</v>
      </c>
      <c r="N46" s="135">
        <v>30.67</v>
      </c>
      <c r="O46" s="135">
        <v>30.66</v>
      </c>
      <c r="P46" s="135">
        <v>30.67</v>
      </c>
      <c r="Q46">
        <v>6.17</v>
      </c>
      <c r="R46">
        <v>29.11</v>
      </c>
      <c r="S46">
        <v>4.75</v>
      </c>
      <c r="T46">
        <v>15.02</v>
      </c>
      <c r="U46">
        <v>5.01</v>
      </c>
      <c r="V46">
        <v>4.99</v>
      </c>
      <c r="W46">
        <v>212.77</v>
      </c>
      <c r="X46">
        <v>42.55</v>
      </c>
      <c r="Y46">
        <v>78.680000000000007</v>
      </c>
      <c r="Z46">
        <v>43.31</v>
      </c>
      <c r="AA46">
        <v>90</v>
      </c>
      <c r="AB46">
        <v>45</v>
      </c>
      <c r="AC46">
        <v>4.71</v>
      </c>
      <c r="AD46">
        <v>9.2899999999999991</v>
      </c>
      <c r="AE46">
        <v>9.2899999999999991</v>
      </c>
    </row>
    <row r="47" spans="1:31">
      <c r="A47" t="s">
        <v>89</v>
      </c>
      <c r="B47" s="75">
        <v>186.24</v>
      </c>
      <c r="C47" s="75">
        <v>57.94</v>
      </c>
      <c r="D47" s="135">
        <f t="shared" si="0"/>
        <v>92</v>
      </c>
      <c r="E47" s="75"/>
      <c r="F47" s="78">
        <v>14.11</v>
      </c>
      <c r="G47" s="78">
        <v>14.11</v>
      </c>
      <c r="H47" s="78">
        <v>14.46</v>
      </c>
      <c r="I47">
        <v>33.32</v>
      </c>
      <c r="J47">
        <v>272.81</v>
      </c>
      <c r="K47">
        <v>49.83</v>
      </c>
      <c r="L47">
        <v>6.4</v>
      </c>
      <c r="M47">
        <v>2.68</v>
      </c>
      <c r="N47" s="135">
        <v>30.67</v>
      </c>
      <c r="O47" s="135">
        <v>30.66</v>
      </c>
      <c r="P47" s="135">
        <v>30.67</v>
      </c>
      <c r="Q47">
        <v>6.17</v>
      </c>
      <c r="R47">
        <v>30.22</v>
      </c>
      <c r="S47">
        <v>4.75</v>
      </c>
      <c r="T47">
        <v>14.44</v>
      </c>
      <c r="U47">
        <v>4.8099999999999996</v>
      </c>
      <c r="V47">
        <v>4.82</v>
      </c>
      <c r="W47">
        <v>212.77</v>
      </c>
      <c r="X47">
        <v>42.55</v>
      </c>
      <c r="Y47">
        <v>80.86</v>
      </c>
      <c r="Z47">
        <v>44.46</v>
      </c>
      <c r="AA47">
        <v>88</v>
      </c>
      <c r="AB47">
        <v>44</v>
      </c>
      <c r="AC47">
        <v>4.42</v>
      </c>
      <c r="AD47">
        <v>8.6999999999999993</v>
      </c>
      <c r="AE47">
        <v>8.6999999999999993</v>
      </c>
    </row>
    <row r="48" spans="1:31">
      <c r="A48" t="s">
        <v>90</v>
      </c>
      <c r="B48" s="75">
        <v>186.24</v>
      </c>
      <c r="C48" s="75">
        <v>58.02</v>
      </c>
      <c r="D48" s="135">
        <f t="shared" si="0"/>
        <v>92</v>
      </c>
      <c r="E48" s="75"/>
      <c r="F48" s="78">
        <v>14.42</v>
      </c>
      <c r="G48" s="78">
        <v>14.42</v>
      </c>
      <c r="H48" s="78">
        <v>14.78</v>
      </c>
      <c r="I48">
        <v>33.32</v>
      </c>
      <c r="J48">
        <v>272.81</v>
      </c>
      <c r="K48">
        <v>72.22</v>
      </c>
      <c r="L48">
        <v>6.4</v>
      </c>
      <c r="M48">
        <v>2.74</v>
      </c>
      <c r="N48" s="135">
        <v>30.67</v>
      </c>
      <c r="O48" s="135">
        <v>30.66</v>
      </c>
      <c r="P48" s="135">
        <v>30.67</v>
      </c>
      <c r="Q48">
        <v>6.17</v>
      </c>
      <c r="R48">
        <v>30.44</v>
      </c>
      <c r="S48">
        <v>4.75</v>
      </c>
      <c r="T48">
        <v>13.84</v>
      </c>
      <c r="U48">
        <v>4.6100000000000003</v>
      </c>
      <c r="V48">
        <v>4.62</v>
      </c>
      <c r="W48">
        <v>229.43</v>
      </c>
      <c r="X48">
        <v>45.89</v>
      </c>
      <c r="Y48">
        <v>82.22</v>
      </c>
      <c r="Z48">
        <v>45.04</v>
      </c>
      <c r="AA48">
        <v>86.67</v>
      </c>
      <c r="AB48">
        <v>43.33</v>
      </c>
      <c r="AC48">
        <v>4.0199999999999996</v>
      </c>
      <c r="AD48">
        <v>8.08</v>
      </c>
      <c r="AE48">
        <v>8.08</v>
      </c>
    </row>
    <row r="49" spans="1:31">
      <c r="A49" t="s">
        <v>91</v>
      </c>
      <c r="B49" s="75">
        <v>186.24</v>
      </c>
      <c r="C49" s="75">
        <v>58.02</v>
      </c>
      <c r="D49" s="135">
        <f t="shared" si="0"/>
        <v>92</v>
      </c>
      <c r="E49" s="75"/>
      <c r="F49" s="78">
        <v>14.88</v>
      </c>
      <c r="G49" s="78">
        <v>14.88</v>
      </c>
      <c r="H49" s="78">
        <v>15.26</v>
      </c>
      <c r="I49">
        <v>33.32</v>
      </c>
      <c r="J49">
        <v>272.81</v>
      </c>
      <c r="K49">
        <v>72.22</v>
      </c>
      <c r="L49">
        <v>6.4</v>
      </c>
      <c r="M49">
        <v>2.82</v>
      </c>
      <c r="N49" s="135">
        <v>30.67</v>
      </c>
      <c r="O49" s="135">
        <v>30.66</v>
      </c>
      <c r="P49" s="135">
        <v>30.67</v>
      </c>
      <c r="Q49">
        <v>6.17</v>
      </c>
      <c r="R49">
        <v>30.6</v>
      </c>
      <c r="S49">
        <v>4.75</v>
      </c>
      <c r="T49">
        <v>13.57</v>
      </c>
      <c r="U49">
        <v>4.5199999999999996</v>
      </c>
      <c r="V49">
        <v>4.53</v>
      </c>
      <c r="W49">
        <v>229.43</v>
      </c>
      <c r="X49">
        <v>45.89</v>
      </c>
      <c r="Y49">
        <v>82.75</v>
      </c>
      <c r="Z49">
        <v>46.64</v>
      </c>
      <c r="AA49">
        <v>85.34</v>
      </c>
      <c r="AB49">
        <v>42.66</v>
      </c>
      <c r="AC49">
        <v>3.72</v>
      </c>
      <c r="AD49">
        <v>4.8499999999999996</v>
      </c>
      <c r="AE49">
        <v>4.8499999999999996</v>
      </c>
    </row>
    <row r="50" spans="1:31">
      <c r="A50" t="s">
        <v>92</v>
      </c>
      <c r="B50" s="75">
        <v>186.24</v>
      </c>
      <c r="C50" s="75">
        <v>58.02</v>
      </c>
      <c r="D50" s="135">
        <f t="shared" si="0"/>
        <v>92</v>
      </c>
      <c r="E50" s="75"/>
      <c r="F50" s="78">
        <v>15.04</v>
      </c>
      <c r="G50" s="78">
        <v>15.04</v>
      </c>
      <c r="H50" s="78">
        <v>15.41</v>
      </c>
      <c r="I50">
        <v>33.32</v>
      </c>
      <c r="J50">
        <v>272.81</v>
      </c>
      <c r="K50">
        <v>72.22</v>
      </c>
      <c r="L50">
        <v>6.4</v>
      </c>
      <c r="M50">
        <v>3.05</v>
      </c>
      <c r="N50" s="135">
        <v>30.67</v>
      </c>
      <c r="O50" s="135">
        <v>30.66</v>
      </c>
      <c r="P50" s="135">
        <v>30.67</v>
      </c>
      <c r="Q50">
        <v>6.25</v>
      </c>
      <c r="R50">
        <v>31.09</v>
      </c>
      <c r="S50">
        <v>4.75</v>
      </c>
      <c r="T50">
        <v>13.5</v>
      </c>
      <c r="U50">
        <v>4.5</v>
      </c>
      <c r="V50">
        <v>4.5</v>
      </c>
      <c r="W50">
        <v>229.43</v>
      </c>
      <c r="X50">
        <v>45.89</v>
      </c>
      <c r="Y50">
        <v>82.98</v>
      </c>
      <c r="Z50">
        <v>46.3</v>
      </c>
      <c r="AA50">
        <v>84</v>
      </c>
      <c r="AB50">
        <v>42</v>
      </c>
      <c r="AC50">
        <v>3.3</v>
      </c>
      <c r="AD50">
        <v>4.84</v>
      </c>
      <c r="AE50">
        <v>4.84</v>
      </c>
    </row>
    <row r="51" spans="1:31">
      <c r="A51" t="s">
        <v>93</v>
      </c>
      <c r="B51" s="75">
        <v>186.24</v>
      </c>
      <c r="C51" s="75">
        <v>50.92</v>
      </c>
      <c r="D51" s="135">
        <f t="shared" si="0"/>
        <v>92</v>
      </c>
      <c r="E51" s="75"/>
      <c r="F51" s="78">
        <v>15.09</v>
      </c>
      <c r="G51" s="78">
        <v>15.09</v>
      </c>
      <c r="H51" s="78">
        <v>15.47</v>
      </c>
      <c r="I51">
        <v>33.32</v>
      </c>
      <c r="J51">
        <v>272.81</v>
      </c>
      <c r="K51">
        <v>72.22</v>
      </c>
      <c r="L51">
        <v>6.63</v>
      </c>
      <c r="M51">
        <v>1.73</v>
      </c>
      <c r="N51" s="135">
        <v>30.67</v>
      </c>
      <c r="O51" s="135">
        <v>30.66</v>
      </c>
      <c r="P51" s="135">
        <v>30.67</v>
      </c>
      <c r="Q51">
        <v>6.25</v>
      </c>
      <c r="R51">
        <v>33.03</v>
      </c>
      <c r="S51">
        <v>4.8499999999999996</v>
      </c>
      <c r="T51">
        <v>8.99</v>
      </c>
      <c r="U51">
        <v>3</v>
      </c>
      <c r="V51">
        <v>3</v>
      </c>
      <c r="W51">
        <v>229.43</v>
      </c>
      <c r="X51">
        <v>45.89</v>
      </c>
      <c r="Y51">
        <v>83.38</v>
      </c>
      <c r="Z51">
        <v>46.69</v>
      </c>
      <c r="AA51">
        <v>82.67</v>
      </c>
      <c r="AB51">
        <v>41.33</v>
      </c>
      <c r="AC51">
        <v>3.28</v>
      </c>
      <c r="AD51">
        <v>4.72</v>
      </c>
      <c r="AE51">
        <v>4.72</v>
      </c>
    </row>
    <row r="52" spans="1:31">
      <c r="A52" t="s">
        <v>94</v>
      </c>
      <c r="B52" s="75">
        <v>186.24</v>
      </c>
      <c r="C52" s="75">
        <v>50.92</v>
      </c>
      <c r="D52" s="135">
        <f t="shared" si="0"/>
        <v>92</v>
      </c>
      <c r="E52" s="75"/>
      <c r="F52" s="78">
        <v>15.15</v>
      </c>
      <c r="G52" s="78">
        <v>15.15</v>
      </c>
      <c r="H52" s="78">
        <v>15.53</v>
      </c>
      <c r="I52">
        <v>33.32</v>
      </c>
      <c r="J52">
        <v>272.81</v>
      </c>
      <c r="K52">
        <v>72.22</v>
      </c>
      <c r="L52">
        <v>6.63</v>
      </c>
      <c r="M52">
        <v>1.78</v>
      </c>
      <c r="N52" s="135">
        <v>30.67</v>
      </c>
      <c r="O52" s="135">
        <v>30.66</v>
      </c>
      <c r="P52" s="135">
        <v>30.67</v>
      </c>
      <c r="Q52">
        <v>6.25</v>
      </c>
      <c r="R52">
        <v>34.479999999999997</v>
      </c>
      <c r="S52">
        <v>4.8499999999999996</v>
      </c>
      <c r="T52">
        <v>8.84</v>
      </c>
      <c r="U52">
        <v>2.94</v>
      </c>
      <c r="V52">
        <v>2.95</v>
      </c>
      <c r="W52">
        <v>229.43</v>
      </c>
      <c r="X52">
        <v>45.89</v>
      </c>
      <c r="Y52">
        <v>83.76</v>
      </c>
      <c r="Z52">
        <v>45.99</v>
      </c>
      <c r="AA52">
        <v>82</v>
      </c>
      <c r="AB52">
        <v>41</v>
      </c>
      <c r="AC52">
        <v>3.26</v>
      </c>
      <c r="AD52">
        <v>4.55</v>
      </c>
      <c r="AE52">
        <v>4.55</v>
      </c>
    </row>
    <row r="53" spans="1:31">
      <c r="A53" t="s">
        <v>95</v>
      </c>
      <c r="B53" s="75">
        <v>162.81</v>
      </c>
      <c r="C53" s="75">
        <v>46.56</v>
      </c>
      <c r="D53" s="135">
        <f t="shared" si="0"/>
        <v>92</v>
      </c>
      <c r="E53" s="75"/>
      <c r="F53" s="78">
        <v>15.18</v>
      </c>
      <c r="G53" s="78">
        <v>15.18</v>
      </c>
      <c r="H53" s="78">
        <v>15.56</v>
      </c>
      <c r="I53">
        <v>58.26</v>
      </c>
      <c r="J53">
        <v>272.81</v>
      </c>
      <c r="K53">
        <v>50.44</v>
      </c>
      <c r="L53">
        <v>6.79</v>
      </c>
      <c r="M53">
        <v>2.0299999999999998</v>
      </c>
      <c r="N53" s="135">
        <v>30.67</v>
      </c>
      <c r="O53" s="135">
        <v>30.66</v>
      </c>
      <c r="P53" s="135">
        <v>30.67</v>
      </c>
      <c r="Q53">
        <v>6.25</v>
      </c>
      <c r="R53">
        <v>36.54</v>
      </c>
      <c r="S53">
        <v>4.8499999999999996</v>
      </c>
      <c r="T53">
        <v>8.67</v>
      </c>
      <c r="U53">
        <v>2.89</v>
      </c>
      <c r="V53">
        <v>2.89</v>
      </c>
      <c r="W53">
        <v>229.43</v>
      </c>
      <c r="X53">
        <v>45.89</v>
      </c>
      <c r="Y53">
        <v>84.52</v>
      </c>
      <c r="Z53">
        <v>46.32</v>
      </c>
      <c r="AA53">
        <v>82</v>
      </c>
      <c r="AB53">
        <v>41</v>
      </c>
      <c r="AC53">
        <v>3.25</v>
      </c>
      <c r="AD53">
        <v>4.4000000000000004</v>
      </c>
      <c r="AE53">
        <v>4.4000000000000004</v>
      </c>
    </row>
    <row r="54" spans="1:31">
      <c r="A54" t="s">
        <v>96</v>
      </c>
      <c r="B54" s="75">
        <v>162.81</v>
      </c>
      <c r="C54" s="75">
        <v>46.56</v>
      </c>
      <c r="D54" s="135">
        <f t="shared" si="0"/>
        <v>92</v>
      </c>
      <c r="E54" s="75"/>
      <c r="F54" s="78">
        <v>15.09</v>
      </c>
      <c r="G54" s="78">
        <v>15.09</v>
      </c>
      <c r="H54" s="78">
        <v>15.47</v>
      </c>
      <c r="I54">
        <v>58.26</v>
      </c>
      <c r="J54">
        <v>272.81</v>
      </c>
      <c r="K54">
        <v>50.44</v>
      </c>
      <c r="L54">
        <v>6.79</v>
      </c>
      <c r="M54">
        <v>2.1800000000000002</v>
      </c>
      <c r="N54" s="135">
        <v>30.67</v>
      </c>
      <c r="O54" s="135">
        <v>30.66</v>
      </c>
      <c r="P54" s="135">
        <v>30.67</v>
      </c>
      <c r="Q54">
        <v>6.25</v>
      </c>
      <c r="R54">
        <v>38.619999999999997</v>
      </c>
      <c r="S54">
        <v>4.8499999999999996</v>
      </c>
      <c r="T54">
        <v>8.5399999999999991</v>
      </c>
      <c r="U54">
        <v>2.85</v>
      </c>
      <c r="V54">
        <v>2.84</v>
      </c>
      <c r="W54">
        <v>229.43</v>
      </c>
      <c r="X54">
        <v>45.89</v>
      </c>
      <c r="Y54">
        <v>84.52</v>
      </c>
      <c r="Z54">
        <v>46.81</v>
      </c>
      <c r="AA54">
        <v>83.34</v>
      </c>
      <c r="AB54">
        <v>41.66</v>
      </c>
      <c r="AC54">
        <v>3.24</v>
      </c>
      <c r="AD54">
        <v>4.4000000000000004</v>
      </c>
      <c r="AE54">
        <v>4.4000000000000004</v>
      </c>
    </row>
    <row r="55" spans="1:31">
      <c r="A55" t="s">
        <v>97</v>
      </c>
      <c r="B55" s="75">
        <v>162.81</v>
      </c>
      <c r="C55" s="75">
        <v>46.56</v>
      </c>
      <c r="D55" s="135">
        <f t="shared" si="0"/>
        <v>92</v>
      </c>
      <c r="E55" s="75"/>
      <c r="F55" s="78">
        <v>14.99</v>
      </c>
      <c r="G55" s="78">
        <v>14.99</v>
      </c>
      <c r="H55" s="78">
        <v>15.36</v>
      </c>
      <c r="I55">
        <v>53.98</v>
      </c>
      <c r="J55">
        <v>272.81</v>
      </c>
      <c r="K55">
        <v>50.44</v>
      </c>
      <c r="L55">
        <v>7.02</v>
      </c>
      <c r="M55">
        <v>2.57</v>
      </c>
      <c r="N55" s="135">
        <v>30.67</v>
      </c>
      <c r="O55" s="135">
        <v>30.66</v>
      </c>
      <c r="P55" s="135">
        <v>30.67</v>
      </c>
      <c r="Q55">
        <v>6.56</v>
      </c>
      <c r="R55">
        <v>39.81</v>
      </c>
      <c r="S55">
        <v>4.95</v>
      </c>
      <c r="T55">
        <v>8.51</v>
      </c>
      <c r="U55">
        <v>2.84</v>
      </c>
      <c r="V55">
        <v>2.83</v>
      </c>
      <c r="W55">
        <v>229.43</v>
      </c>
      <c r="X55">
        <v>45.89</v>
      </c>
      <c r="Y55">
        <v>84.73</v>
      </c>
      <c r="Z55">
        <v>47.55</v>
      </c>
      <c r="AA55">
        <v>75.44</v>
      </c>
      <c r="AB55">
        <v>37.72</v>
      </c>
      <c r="AC55">
        <v>3.23</v>
      </c>
      <c r="AD55">
        <v>4.4000000000000004</v>
      </c>
      <c r="AE55">
        <v>4.4000000000000004</v>
      </c>
    </row>
    <row r="56" spans="1:31">
      <c r="A56" t="s">
        <v>98</v>
      </c>
      <c r="B56" s="75">
        <v>162.81</v>
      </c>
      <c r="C56" s="75">
        <v>46.56</v>
      </c>
      <c r="D56" s="135">
        <f t="shared" si="0"/>
        <v>92</v>
      </c>
      <c r="E56" s="75"/>
      <c r="F56" s="78">
        <v>14.8</v>
      </c>
      <c r="G56" s="78">
        <v>14.8</v>
      </c>
      <c r="H56" s="78">
        <v>15.16</v>
      </c>
      <c r="I56">
        <v>49.69</v>
      </c>
      <c r="J56">
        <v>272.81</v>
      </c>
      <c r="K56">
        <v>50.44</v>
      </c>
      <c r="L56">
        <v>7.02</v>
      </c>
      <c r="M56">
        <v>2.99</v>
      </c>
      <c r="N56" s="135">
        <v>30.67</v>
      </c>
      <c r="O56" s="135">
        <v>30.66</v>
      </c>
      <c r="P56" s="135">
        <v>30.67</v>
      </c>
      <c r="Q56">
        <v>6.56</v>
      </c>
      <c r="R56">
        <v>39.979999999999997</v>
      </c>
      <c r="S56">
        <v>4.95</v>
      </c>
      <c r="T56">
        <v>8.44</v>
      </c>
      <c r="U56">
        <v>2.81</v>
      </c>
      <c r="V56">
        <v>2.81</v>
      </c>
      <c r="W56">
        <v>229.43</v>
      </c>
      <c r="X56">
        <v>45.89</v>
      </c>
      <c r="Y56">
        <v>84.14</v>
      </c>
      <c r="Z56">
        <v>46.04</v>
      </c>
      <c r="AA56">
        <v>78.08</v>
      </c>
      <c r="AB56">
        <v>39.04</v>
      </c>
      <c r="AC56">
        <v>3.22</v>
      </c>
      <c r="AD56">
        <v>4.53</v>
      </c>
      <c r="AE56">
        <v>4.53</v>
      </c>
    </row>
    <row r="57" spans="1:31">
      <c r="A57" t="s">
        <v>99</v>
      </c>
      <c r="B57" s="75">
        <v>162.81</v>
      </c>
      <c r="C57" s="75">
        <v>46.56</v>
      </c>
      <c r="D57" s="135">
        <f t="shared" si="0"/>
        <v>92</v>
      </c>
      <c r="E57" s="75"/>
      <c r="F57" s="78">
        <v>14.63</v>
      </c>
      <c r="G57" s="78">
        <v>14.63</v>
      </c>
      <c r="H57" s="78">
        <v>15</v>
      </c>
      <c r="I57">
        <v>45.41</v>
      </c>
      <c r="J57">
        <v>272.81</v>
      </c>
      <c r="K57">
        <v>50.44</v>
      </c>
      <c r="L57">
        <v>7.02</v>
      </c>
      <c r="M57">
        <v>3.98</v>
      </c>
      <c r="N57" s="135">
        <v>30.67</v>
      </c>
      <c r="O57" s="135">
        <v>30.66</v>
      </c>
      <c r="P57" s="135">
        <v>30.67</v>
      </c>
      <c r="Q57">
        <v>6.56</v>
      </c>
      <c r="R57">
        <v>39.479999999999997</v>
      </c>
      <c r="S57">
        <v>4.95</v>
      </c>
      <c r="T57">
        <v>8.3800000000000008</v>
      </c>
      <c r="U57">
        <v>2.79</v>
      </c>
      <c r="V57">
        <v>2.79</v>
      </c>
      <c r="W57">
        <v>229.43</v>
      </c>
      <c r="X57">
        <v>45.89</v>
      </c>
      <c r="Y57">
        <v>76.92</v>
      </c>
      <c r="Z57">
        <v>46.44</v>
      </c>
      <c r="AA57">
        <v>79.739999999999995</v>
      </c>
      <c r="AB57">
        <v>39.869999999999997</v>
      </c>
      <c r="AC57">
        <v>3.21</v>
      </c>
      <c r="AD57">
        <v>4.55</v>
      </c>
      <c r="AE57">
        <v>4.55</v>
      </c>
    </row>
    <row r="58" spans="1:31">
      <c r="A58" t="s">
        <v>100</v>
      </c>
      <c r="B58" s="75">
        <v>162.81</v>
      </c>
      <c r="C58" s="75">
        <v>46.56</v>
      </c>
      <c r="D58" s="135">
        <f t="shared" si="0"/>
        <v>92</v>
      </c>
      <c r="E58" s="75"/>
      <c r="F58" s="78">
        <v>14.56</v>
      </c>
      <c r="G58" s="78">
        <v>14.56</v>
      </c>
      <c r="H58" s="78">
        <v>14.91</v>
      </c>
      <c r="I58">
        <v>58.26</v>
      </c>
      <c r="J58">
        <v>272.81</v>
      </c>
      <c r="K58">
        <v>50.44</v>
      </c>
      <c r="L58">
        <v>7.02</v>
      </c>
      <c r="M58">
        <v>16.97</v>
      </c>
      <c r="N58" s="135">
        <v>30.67</v>
      </c>
      <c r="O58" s="135">
        <v>30.66</v>
      </c>
      <c r="P58" s="135">
        <v>30.67</v>
      </c>
      <c r="Q58">
        <v>6.56</v>
      </c>
      <c r="R58">
        <v>38.909999999999997</v>
      </c>
      <c r="S58">
        <v>4.95</v>
      </c>
      <c r="T58">
        <v>8.33</v>
      </c>
      <c r="U58">
        <v>2.78</v>
      </c>
      <c r="V58">
        <v>2.77</v>
      </c>
      <c r="W58">
        <v>229.47</v>
      </c>
      <c r="X58">
        <v>45.89</v>
      </c>
      <c r="Y58">
        <v>76.59</v>
      </c>
      <c r="Z58">
        <v>46.18</v>
      </c>
      <c r="AA58">
        <v>79.44</v>
      </c>
      <c r="AB58">
        <v>39.72</v>
      </c>
      <c r="AC58">
        <v>3.15</v>
      </c>
      <c r="AD58">
        <v>4.63</v>
      </c>
      <c r="AE58">
        <v>4.63</v>
      </c>
    </row>
    <row r="59" spans="1:31">
      <c r="A59" t="s">
        <v>101</v>
      </c>
      <c r="B59" s="75">
        <v>162.81</v>
      </c>
      <c r="C59" s="75">
        <v>46.56</v>
      </c>
      <c r="D59" s="135">
        <f t="shared" si="0"/>
        <v>92</v>
      </c>
      <c r="E59" s="75"/>
      <c r="F59" s="78">
        <v>13.94</v>
      </c>
      <c r="G59" s="78">
        <v>13.94</v>
      </c>
      <c r="H59" s="78">
        <v>14.29</v>
      </c>
      <c r="I59">
        <v>58.26</v>
      </c>
      <c r="J59">
        <v>272.81</v>
      </c>
      <c r="K59">
        <v>50.44</v>
      </c>
      <c r="L59">
        <v>7.33</v>
      </c>
      <c r="M59">
        <v>17.329999999999998</v>
      </c>
      <c r="N59" s="135">
        <v>30.67</v>
      </c>
      <c r="O59" s="135">
        <v>30.66</v>
      </c>
      <c r="P59" s="135">
        <v>30.67</v>
      </c>
      <c r="Q59">
        <v>6.79</v>
      </c>
      <c r="R59">
        <v>37.1</v>
      </c>
      <c r="S59">
        <v>4.8499999999999996</v>
      </c>
      <c r="T59">
        <v>8.32</v>
      </c>
      <c r="U59">
        <v>2.77</v>
      </c>
      <c r="V59">
        <v>2.79</v>
      </c>
      <c r="W59">
        <v>229.47</v>
      </c>
      <c r="X59">
        <v>45.89</v>
      </c>
      <c r="Y59">
        <v>75.8</v>
      </c>
      <c r="Z59">
        <v>45.3</v>
      </c>
      <c r="AA59">
        <v>78.400000000000006</v>
      </c>
      <c r="AB59">
        <v>39.200000000000003</v>
      </c>
      <c r="AC59">
        <v>3.32</v>
      </c>
      <c r="AD59">
        <v>4.53</v>
      </c>
      <c r="AE59">
        <v>4.53</v>
      </c>
    </row>
    <row r="60" spans="1:31">
      <c r="A60" t="s">
        <v>102</v>
      </c>
      <c r="B60" s="75">
        <v>162.81</v>
      </c>
      <c r="C60" s="75">
        <v>46.56</v>
      </c>
      <c r="D60" s="135">
        <f t="shared" si="0"/>
        <v>92</v>
      </c>
      <c r="E60" s="75"/>
      <c r="F60" s="78">
        <v>13.54</v>
      </c>
      <c r="G60" s="78">
        <v>13.54</v>
      </c>
      <c r="H60" s="78">
        <v>13.88</v>
      </c>
      <c r="I60">
        <v>58.26</v>
      </c>
      <c r="J60">
        <v>272.81</v>
      </c>
      <c r="K60">
        <v>50.44</v>
      </c>
      <c r="L60">
        <v>7.33</v>
      </c>
      <c r="M60">
        <v>17.8</v>
      </c>
      <c r="N60" s="135">
        <v>30.67</v>
      </c>
      <c r="O60" s="135">
        <v>30.66</v>
      </c>
      <c r="P60" s="135">
        <v>30.67</v>
      </c>
      <c r="Q60">
        <v>6.79</v>
      </c>
      <c r="R60">
        <v>34.270000000000003</v>
      </c>
      <c r="S60">
        <v>4.8499999999999996</v>
      </c>
      <c r="T60">
        <v>8.3000000000000007</v>
      </c>
      <c r="U60">
        <v>2.77</v>
      </c>
      <c r="V60">
        <v>2.76</v>
      </c>
      <c r="W60">
        <v>223.68</v>
      </c>
      <c r="X60">
        <v>44.73</v>
      </c>
      <c r="Y60">
        <v>75.08</v>
      </c>
      <c r="Z60">
        <v>44.65</v>
      </c>
      <c r="AA60">
        <v>76.16</v>
      </c>
      <c r="AB60">
        <v>38.07</v>
      </c>
      <c r="AC60">
        <v>3.21</v>
      </c>
      <c r="AD60">
        <v>4.4000000000000004</v>
      </c>
      <c r="AE60">
        <v>4.4000000000000004</v>
      </c>
    </row>
    <row r="61" spans="1:31">
      <c r="A61" t="s">
        <v>103</v>
      </c>
      <c r="B61" s="75">
        <v>186.24</v>
      </c>
      <c r="C61" s="75">
        <v>46.56</v>
      </c>
      <c r="D61" s="135">
        <f t="shared" si="0"/>
        <v>92</v>
      </c>
      <c r="E61" s="75"/>
      <c r="F61" s="78">
        <v>13.02</v>
      </c>
      <c r="G61" s="78">
        <v>13.02</v>
      </c>
      <c r="H61" s="78">
        <v>13.33</v>
      </c>
      <c r="I61">
        <v>58.26</v>
      </c>
      <c r="J61">
        <v>272.81</v>
      </c>
      <c r="K61">
        <v>50.44</v>
      </c>
      <c r="L61">
        <v>7.33</v>
      </c>
      <c r="M61">
        <v>18.87</v>
      </c>
      <c r="N61" s="135">
        <v>30.67</v>
      </c>
      <c r="O61" s="135">
        <v>30.66</v>
      </c>
      <c r="P61" s="135">
        <v>30.67</v>
      </c>
      <c r="Q61">
        <v>6.79</v>
      </c>
      <c r="R61">
        <v>31.57</v>
      </c>
      <c r="S61">
        <v>4.8499999999999996</v>
      </c>
      <c r="T61">
        <v>8.33</v>
      </c>
      <c r="U61">
        <v>2.78</v>
      </c>
      <c r="V61">
        <v>2.77</v>
      </c>
      <c r="W61">
        <v>221.33</v>
      </c>
      <c r="X61">
        <v>44.27</v>
      </c>
      <c r="Y61">
        <v>73.959999999999994</v>
      </c>
      <c r="Z61">
        <v>42.82</v>
      </c>
      <c r="AA61">
        <v>68.67</v>
      </c>
      <c r="AB61">
        <v>34.33</v>
      </c>
      <c r="AC61">
        <v>3.13</v>
      </c>
      <c r="AD61">
        <v>3.4</v>
      </c>
      <c r="AE61">
        <v>3.4</v>
      </c>
    </row>
    <row r="62" spans="1:31">
      <c r="A62" t="s">
        <v>104</v>
      </c>
      <c r="B62" s="75">
        <v>186.24</v>
      </c>
      <c r="C62" s="75">
        <v>46.56</v>
      </c>
      <c r="D62" s="135">
        <f t="shared" si="0"/>
        <v>92</v>
      </c>
      <c r="E62" s="75"/>
      <c r="F62" s="78">
        <v>12.55</v>
      </c>
      <c r="G62" s="78">
        <v>12.55</v>
      </c>
      <c r="H62" s="78">
        <v>12.87</v>
      </c>
      <c r="I62">
        <v>58.26</v>
      </c>
      <c r="J62">
        <v>272.81</v>
      </c>
      <c r="K62">
        <v>50.44</v>
      </c>
      <c r="L62">
        <v>7.33</v>
      </c>
      <c r="M62">
        <v>19.93</v>
      </c>
      <c r="N62" s="135">
        <v>30.67</v>
      </c>
      <c r="O62" s="135">
        <v>30.66</v>
      </c>
      <c r="P62" s="135">
        <v>30.67</v>
      </c>
      <c r="Q62">
        <v>6.79</v>
      </c>
      <c r="R62">
        <v>28.82</v>
      </c>
      <c r="S62">
        <v>4.8499999999999996</v>
      </c>
      <c r="T62">
        <v>8.3699999999999992</v>
      </c>
      <c r="U62">
        <v>2.79</v>
      </c>
      <c r="V62">
        <v>2.79</v>
      </c>
      <c r="W62">
        <v>204.8</v>
      </c>
      <c r="X62">
        <v>40.96</v>
      </c>
      <c r="Y62">
        <v>71.739999999999995</v>
      </c>
      <c r="Z62">
        <v>40.840000000000003</v>
      </c>
      <c r="AA62">
        <v>62</v>
      </c>
      <c r="AB62">
        <v>31</v>
      </c>
      <c r="AC62">
        <v>3.18</v>
      </c>
      <c r="AD62">
        <v>3.4</v>
      </c>
      <c r="AE62">
        <v>3.4</v>
      </c>
    </row>
    <row r="63" spans="1:31">
      <c r="A63" t="s">
        <v>105</v>
      </c>
      <c r="B63" s="75">
        <v>186.24</v>
      </c>
      <c r="C63" s="75">
        <v>46.56</v>
      </c>
      <c r="D63" s="135">
        <f t="shared" si="0"/>
        <v>92</v>
      </c>
      <c r="E63" s="75"/>
      <c r="F63" s="78">
        <v>12.06</v>
      </c>
      <c r="G63" s="78">
        <v>12.06</v>
      </c>
      <c r="H63" s="78">
        <v>12.37</v>
      </c>
      <c r="I63">
        <v>58.26</v>
      </c>
      <c r="J63">
        <v>272.81</v>
      </c>
      <c r="K63">
        <v>72.22</v>
      </c>
      <c r="L63">
        <v>7.8</v>
      </c>
      <c r="M63">
        <v>20.87</v>
      </c>
      <c r="N63" s="135">
        <v>30.67</v>
      </c>
      <c r="O63" s="135">
        <v>30.66</v>
      </c>
      <c r="P63" s="135">
        <v>30.67</v>
      </c>
      <c r="Q63">
        <v>7.87</v>
      </c>
      <c r="R63">
        <v>26.05</v>
      </c>
      <c r="S63">
        <v>5.08</v>
      </c>
      <c r="T63">
        <v>9.34</v>
      </c>
      <c r="U63">
        <v>3.11</v>
      </c>
      <c r="V63">
        <v>3.11</v>
      </c>
      <c r="W63">
        <v>169.63</v>
      </c>
      <c r="X63">
        <v>33.93</v>
      </c>
      <c r="Y63">
        <v>67.13</v>
      </c>
      <c r="Z63">
        <v>36.54</v>
      </c>
      <c r="AA63">
        <v>59.34</v>
      </c>
      <c r="AB63">
        <v>29.66</v>
      </c>
      <c r="AC63">
        <v>3.18</v>
      </c>
      <c r="AD63">
        <v>3.4</v>
      </c>
      <c r="AE63">
        <v>3.4</v>
      </c>
    </row>
    <row r="64" spans="1:31">
      <c r="A64" t="s">
        <v>106</v>
      </c>
      <c r="B64" s="75">
        <v>186.24</v>
      </c>
      <c r="C64" s="75">
        <v>46.56</v>
      </c>
      <c r="D64" s="135">
        <f t="shared" si="0"/>
        <v>92</v>
      </c>
      <c r="E64" s="75"/>
      <c r="F64" s="78">
        <v>11.45</v>
      </c>
      <c r="G64" s="78">
        <v>11.45</v>
      </c>
      <c r="H64" s="78">
        <v>11.74</v>
      </c>
      <c r="I64">
        <v>58.26</v>
      </c>
      <c r="J64">
        <v>272.81</v>
      </c>
      <c r="K64">
        <v>72.22</v>
      </c>
      <c r="L64">
        <v>7.8</v>
      </c>
      <c r="M64">
        <v>21.67</v>
      </c>
      <c r="N64" s="135">
        <v>30.67</v>
      </c>
      <c r="O64" s="135">
        <v>30.66</v>
      </c>
      <c r="P64" s="135">
        <v>30.67</v>
      </c>
      <c r="Q64">
        <v>7.87</v>
      </c>
      <c r="R64">
        <v>26.35</v>
      </c>
      <c r="S64">
        <v>5.08</v>
      </c>
      <c r="T64">
        <v>9.6</v>
      </c>
      <c r="U64">
        <v>3.2</v>
      </c>
      <c r="V64">
        <v>3.19</v>
      </c>
      <c r="W64">
        <v>157.91999999999999</v>
      </c>
      <c r="X64">
        <v>31.58</v>
      </c>
      <c r="Y64">
        <v>63.46</v>
      </c>
      <c r="Z64">
        <v>34.17</v>
      </c>
      <c r="AA64">
        <v>56.67</v>
      </c>
      <c r="AB64">
        <v>28.33</v>
      </c>
      <c r="AC64">
        <v>3.21</v>
      </c>
      <c r="AD64">
        <v>3.4</v>
      </c>
      <c r="AE64">
        <v>3.4</v>
      </c>
    </row>
    <row r="65" spans="1:31">
      <c r="A65" t="s">
        <v>107</v>
      </c>
      <c r="B65" s="75">
        <v>186.24</v>
      </c>
      <c r="C65" s="75">
        <v>58.29</v>
      </c>
      <c r="D65" s="135">
        <f t="shared" si="0"/>
        <v>92</v>
      </c>
      <c r="E65" s="75"/>
      <c r="F65" s="78">
        <v>10.89</v>
      </c>
      <c r="G65" s="78">
        <v>10.89</v>
      </c>
      <c r="H65" s="78">
        <v>11.17</v>
      </c>
      <c r="I65">
        <v>58.26</v>
      </c>
      <c r="J65">
        <v>272.81</v>
      </c>
      <c r="K65">
        <v>72.22</v>
      </c>
      <c r="L65">
        <v>7.8</v>
      </c>
      <c r="M65">
        <v>18.32</v>
      </c>
      <c r="N65" s="135">
        <v>30.67</v>
      </c>
      <c r="O65" s="135">
        <v>30.66</v>
      </c>
      <c r="P65" s="135">
        <v>30.67</v>
      </c>
      <c r="Q65">
        <v>7.87</v>
      </c>
      <c r="R65">
        <v>26.6</v>
      </c>
      <c r="S65">
        <v>5.08</v>
      </c>
      <c r="T65">
        <v>18.78</v>
      </c>
      <c r="U65">
        <v>6.26</v>
      </c>
      <c r="V65">
        <v>6.26</v>
      </c>
      <c r="W65">
        <v>147.69</v>
      </c>
      <c r="X65">
        <v>29.54</v>
      </c>
      <c r="Y65">
        <v>49.63</v>
      </c>
      <c r="Z65">
        <v>31.77</v>
      </c>
      <c r="AA65">
        <v>52</v>
      </c>
      <c r="AB65">
        <v>26</v>
      </c>
      <c r="AC65">
        <v>3.63</v>
      </c>
      <c r="AD65">
        <v>6.78</v>
      </c>
      <c r="AE65">
        <v>6.78</v>
      </c>
    </row>
    <row r="66" spans="1:31">
      <c r="A66" t="s">
        <v>108</v>
      </c>
      <c r="B66" s="75">
        <v>186.24</v>
      </c>
      <c r="C66" s="75">
        <v>58.29</v>
      </c>
      <c r="D66" s="135">
        <f t="shared" si="0"/>
        <v>92</v>
      </c>
      <c r="E66" s="75"/>
      <c r="F66" s="78">
        <v>10.14</v>
      </c>
      <c r="G66" s="78">
        <v>10.14</v>
      </c>
      <c r="H66" s="78">
        <v>10.39</v>
      </c>
      <c r="I66">
        <v>58.26</v>
      </c>
      <c r="J66">
        <v>272.81</v>
      </c>
      <c r="K66">
        <v>72.22</v>
      </c>
      <c r="L66">
        <v>7.8</v>
      </c>
      <c r="M66">
        <v>18.86</v>
      </c>
      <c r="N66" s="135">
        <v>30.67</v>
      </c>
      <c r="O66" s="135">
        <v>30.66</v>
      </c>
      <c r="P66" s="135">
        <v>30.67</v>
      </c>
      <c r="Q66">
        <v>7.87</v>
      </c>
      <c r="R66">
        <v>26.25</v>
      </c>
      <c r="S66">
        <v>5.08</v>
      </c>
      <c r="T66">
        <v>18.14</v>
      </c>
      <c r="U66">
        <v>6.05</v>
      </c>
      <c r="V66">
        <v>6.04</v>
      </c>
      <c r="W66">
        <v>138.54</v>
      </c>
      <c r="X66">
        <v>27.71</v>
      </c>
      <c r="Y66">
        <v>46.26</v>
      </c>
      <c r="Z66">
        <v>29.42</v>
      </c>
      <c r="AA66">
        <v>46.67</v>
      </c>
      <c r="AB66">
        <v>23.33</v>
      </c>
      <c r="AC66">
        <v>3.58</v>
      </c>
      <c r="AD66">
        <v>6.83</v>
      </c>
      <c r="AE66">
        <v>6.83</v>
      </c>
    </row>
    <row r="67" spans="1:31">
      <c r="A67" t="s">
        <v>109</v>
      </c>
      <c r="B67" s="75">
        <v>186.24</v>
      </c>
      <c r="C67" s="75">
        <v>59.3</v>
      </c>
      <c r="D67" s="135">
        <f t="shared" si="0"/>
        <v>92</v>
      </c>
      <c r="E67" s="75"/>
      <c r="F67" s="78">
        <v>9.48</v>
      </c>
      <c r="G67" s="78">
        <v>9.48</v>
      </c>
      <c r="H67" s="78">
        <v>9.7100000000000009</v>
      </c>
      <c r="I67">
        <v>58.26</v>
      </c>
      <c r="J67">
        <v>272.81</v>
      </c>
      <c r="K67">
        <v>50.44</v>
      </c>
      <c r="L67">
        <v>8.1999999999999993</v>
      </c>
      <c r="M67">
        <v>19.27</v>
      </c>
      <c r="N67" s="135">
        <v>30.67</v>
      </c>
      <c r="O67" s="135">
        <v>30.66</v>
      </c>
      <c r="P67" s="135">
        <v>30.67</v>
      </c>
      <c r="Q67">
        <v>8.25</v>
      </c>
      <c r="R67">
        <v>24.18</v>
      </c>
      <c r="S67">
        <v>5.32</v>
      </c>
      <c r="T67">
        <v>18.11</v>
      </c>
      <c r="U67">
        <v>6.04</v>
      </c>
      <c r="V67">
        <v>6.04</v>
      </c>
      <c r="W67">
        <v>149.65</v>
      </c>
      <c r="X67">
        <v>29.93</v>
      </c>
      <c r="Y67">
        <v>43.15</v>
      </c>
      <c r="Z67">
        <v>26.68</v>
      </c>
      <c r="AA67">
        <v>41.34</v>
      </c>
      <c r="AB67">
        <v>20.66</v>
      </c>
      <c r="AC67">
        <v>3.58</v>
      </c>
      <c r="AD67">
        <v>6.79</v>
      </c>
      <c r="AE67">
        <v>6.79</v>
      </c>
    </row>
    <row r="68" spans="1:31">
      <c r="A68" t="s">
        <v>110</v>
      </c>
      <c r="B68" s="75">
        <v>186.24</v>
      </c>
      <c r="C68" s="75">
        <v>59.3</v>
      </c>
      <c r="D68" s="135">
        <f t="shared" ref="D68:D98" si="1">N68+O68+P68</f>
        <v>92</v>
      </c>
      <c r="E68" s="75"/>
      <c r="F68" s="78">
        <v>8.6</v>
      </c>
      <c r="G68" s="78">
        <v>8.6</v>
      </c>
      <c r="H68" s="78">
        <v>8.81</v>
      </c>
      <c r="I68">
        <v>58.26</v>
      </c>
      <c r="J68">
        <v>272.81</v>
      </c>
      <c r="K68">
        <v>50.44</v>
      </c>
      <c r="L68">
        <v>8.1999999999999993</v>
      </c>
      <c r="M68">
        <v>19.559999999999999</v>
      </c>
      <c r="N68" s="135">
        <v>30.67</v>
      </c>
      <c r="O68" s="135">
        <v>30.66</v>
      </c>
      <c r="P68" s="135">
        <v>30.67</v>
      </c>
      <c r="Q68">
        <v>8.25</v>
      </c>
      <c r="R68">
        <v>20.170000000000002</v>
      </c>
      <c r="S68">
        <v>5.32</v>
      </c>
      <c r="T68">
        <v>17.84</v>
      </c>
      <c r="U68">
        <v>5.95</v>
      </c>
      <c r="V68">
        <v>5.94</v>
      </c>
      <c r="W68">
        <v>133.13</v>
      </c>
      <c r="X68">
        <v>26.63</v>
      </c>
      <c r="Y68">
        <v>40.29</v>
      </c>
      <c r="Z68">
        <v>23.79</v>
      </c>
      <c r="AA68">
        <v>46.72</v>
      </c>
      <c r="AB68">
        <v>23.36</v>
      </c>
      <c r="AC68">
        <v>3.64</v>
      </c>
      <c r="AD68">
        <v>6.78</v>
      </c>
      <c r="AE68">
        <v>6.78</v>
      </c>
    </row>
    <row r="69" spans="1:31">
      <c r="A69" t="s">
        <v>111</v>
      </c>
      <c r="B69" s="75">
        <v>186.24</v>
      </c>
      <c r="C69" s="75">
        <v>59.3</v>
      </c>
      <c r="D69" s="135">
        <f t="shared" si="1"/>
        <v>92</v>
      </c>
      <c r="E69" s="75"/>
      <c r="F69" s="78">
        <v>7.72</v>
      </c>
      <c r="G69" s="78">
        <v>7.72</v>
      </c>
      <c r="H69" s="78">
        <v>7.92</v>
      </c>
      <c r="I69">
        <v>58.26</v>
      </c>
      <c r="J69">
        <v>272.81</v>
      </c>
      <c r="K69">
        <v>72.22</v>
      </c>
      <c r="L69">
        <v>8.1999999999999993</v>
      </c>
      <c r="M69">
        <v>19.55</v>
      </c>
      <c r="N69" s="135">
        <v>30.67</v>
      </c>
      <c r="O69" s="135">
        <v>30.66</v>
      </c>
      <c r="P69" s="135">
        <v>30.67</v>
      </c>
      <c r="Q69">
        <v>8.25</v>
      </c>
      <c r="R69">
        <v>15.75</v>
      </c>
      <c r="S69">
        <v>5.32</v>
      </c>
      <c r="T69">
        <v>17.920000000000002</v>
      </c>
      <c r="U69">
        <v>5.97</v>
      </c>
      <c r="V69">
        <v>5.99</v>
      </c>
      <c r="W69">
        <v>112.73</v>
      </c>
      <c r="X69">
        <v>22.55</v>
      </c>
      <c r="Y69">
        <v>35.97</v>
      </c>
      <c r="Z69">
        <v>22.45</v>
      </c>
      <c r="AA69">
        <v>39.869999999999997</v>
      </c>
      <c r="AB69">
        <v>19.93</v>
      </c>
      <c r="AC69">
        <v>3.59</v>
      </c>
      <c r="AD69">
        <v>6.74</v>
      </c>
      <c r="AE69">
        <v>6.74</v>
      </c>
    </row>
    <row r="70" spans="1:31">
      <c r="A70" t="s">
        <v>112</v>
      </c>
      <c r="B70" s="75">
        <v>186.24</v>
      </c>
      <c r="C70" s="75">
        <v>59.3</v>
      </c>
      <c r="D70" s="135">
        <f t="shared" si="1"/>
        <v>92</v>
      </c>
      <c r="E70" s="75"/>
      <c r="F70" s="78">
        <v>6.81</v>
      </c>
      <c r="G70" s="78">
        <v>6.81</v>
      </c>
      <c r="H70" s="78">
        <v>6.98</v>
      </c>
      <c r="I70">
        <v>58.26</v>
      </c>
      <c r="J70">
        <v>272.81</v>
      </c>
      <c r="K70">
        <v>72.22</v>
      </c>
      <c r="L70">
        <v>8.1999999999999993</v>
      </c>
      <c r="M70">
        <v>24.25</v>
      </c>
      <c r="N70" s="135">
        <v>30.67</v>
      </c>
      <c r="O70" s="135">
        <v>30.66</v>
      </c>
      <c r="P70" s="135">
        <v>30.67</v>
      </c>
      <c r="Q70">
        <v>8.25</v>
      </c>
      <c r="R70">
        <v>12.06</v>
      </c>
      <c r="S70">
        <v>5.32</v>
      </c>
      <c r="T70">
        <v>50.4</v>
      </c>
      <c r="U70">
        <v>16.8</v>
      </c>
      <c r="V70">
        <v>16.809999999999999</v>
      </c>
      <c r="W70">
        <v>95.2</v>
      </c>
      <c r="X70">
        <v>19.04</v>
      </c>
      <c r="Y70">
        <v>31.13</v>
      </c>
      <c r="Z70">
        <v>19.059999999999999</v>
      </c>
      <c r="AA70">
        <v>33.090000000000003</v>
      </c>
      <c r="AB70">
        <v>16.54</v>
      </c>
      <c r="AC70">
        <v>17.02</v>
      </c>
      <c r="AD70">
        <v>6.85</v>
      </c>
      <c r="AE70">
        <v>6.85</v>
      </c>
    </row>
    <row r="71" spans="1:31">
      <c r="A71" t="s">
        <v>113</v>
      </c>
      <c r="B71" s="75">
        <v>186.24</v>
      </c>
      <c r="C71" s="75">
        <v>59.3</v>
      </c>
      <c r="D71" s="135">
        <f t="shared" si="1"/>
        <v>92</v>
      </c>
      <c r="E71" s="75"/>
      <c r="F71" s="78">
        <v>5.96</v>
      </c>
      <c r="G71" s="78">
        <v>5.96</v>
      </c>
      <c r="H71" s="78">
        <v>6.11</v>
      </c>
      <c r="I71">
        <v>58.26</v>
      </c>
      <c r="J71">
        <v>272.81</v>
      </c>
      <c r="K71">
        <v>72.22</v>
      </c>
      <c r="L71">
        <v>8.58</v>
      </c>
      <c r="M71">
        <v>23.65</v>
      </c>
      <c r="N71" s="135">
        <v>30.67</v>
      </c>
      <c r="O71" s="135">
        <v>30.66</v>
      </c>
      <c r="P71" s="135">
        <v>30.67</v>
      </c>
      <c r="Q71">
        <v>8.49</v>
      </c>
      <c r="R71">
        <v>8.86</v>
      </c>
      <c r="S71">
        <v>5.6</v>
      </c>
      <c r="T71">
        <v>50.43</v>
      </c>
      <c r="U71">
        <v>16.809999999999999</v>
      </c>
      <c r="V71">
        <v>16.809999999999999</v>
      </c>
      <c r="W71">
        <v>80.400000000000006</v>
      </c>
      <c r="X71">
        <v>16.079999999999998</v>
      </c>
      <c r="Y71">
        <v>26.11</v>
      </c>
      <c r="Z71">
        <v>15.72</v>
      </c>
      <c r="AA71">
        <v>26.5</v>
      </c>
      <c r="AB71">
        <v>13.25</v>
      </c>
      <c r="AC71">
        <v>16.96</v>
      </c>
      <c r="AD71">
        <v>30.11</v>
      </c>
      <c r="AE71">
        <v>30.11</v>
      </c>
    </row>
    <row r="72" spans="1:31">
      <c r="A72" t="s">
        <v>114</v>
      </c>
      <c r="B72" s="75">
        <v>186.24</v>
      </c>
      <c r="C72" s="75">
        <v>59.3</v>
      </c>
      <c r="D72" s="135">
        <f t="shared" si="1"/>
        <v>87.28</v>
      </c>
      <c r="E72" s="75"/>
      <c r="F72" s="78">
        <v>4.9400000000000004</v>
      </c>
      <c r="G72" s="78">
        <v>4.9400000000000004</v>
      </c>
      <c r="H72" s="78">
        <v>5.07</v>
      </c>
      <c r="I72">
        <v>58.26</v>
      </c>
      <c r="J72">
        <v>272.81</v>
      </c>
      <c r="K72">
        <v>72.22</v>
      </c>
      <c r="L72">
        <v>8.58</v>
      </c>
      <c r="M72">
        <v>22.93</v>
      </c>
      <c r="N72" s="135">
        <v>27.55</v>
      </c>
      <c r="O72" s="135">
        <v>31.91</v>
      </c>
      <c r="P72" s="135">
        <v>27.82</v>
      </c>
      <c r="Q72">
        <v>8.49</v>
      </c>
      <c r="R72">
        <v>6.14</v>
      </c>
      <c r="S72">
        <v>5.6</v>
      </c>
      <c r="T72">
        <v>51.53</v>
      </c>
      <c r="U72">
        <v>17.18</v>
      </c>
      <c r="V72">
        <v>17.16</v>
      </c>
      <c r="W72">
        <v>65.97</v>
      </c>
      <c r="X72">
        <v>13.19</v>
      </c>
      <c r="Y72">
        <v>20.2</v>
      </c>
      <c r="Z72">
        <v>12.42</v>
      </c>
      <c r="AA72">
        <v>20</v>
      </c>
      <c r="AB72">
        <v>10</v>
      </c>
      <c r="AC72">
        <v>16.77</v>
      </c>
      <c r="AD72">
        <v>29.45</v>
      </c>
      <c r="AE72">
        <v>29.45</v>
      </c>
    </row>
    <row r="73" spans="1:31">
      <c r="A73" t="s">
        <v>115</v>
      </c>
      <c r="B73" s="75">
        <v>186.24</v>
      </c>
      <c r="C73" s="75">
        <v>46.56</v>
      </c>
      <c r="D73" s="135">
        <f t="shared" si="1"/>
        <v>56.42</v>
      </c>
      <c r="E73" s="75"/>
      <c r="F73" s="78">
        <v>3.96</v>
      </c>
      <c r="G73" s="78">
        <v>3.96</v>
      </c>
      <c r="H73" s="78">
        <v>4.07</v>
      </c>
      <c r="I73">
        <v>58.26</v>
      </c>
      <c r="J73">
        <v>272.81</v>
      </c>
      <c r="K73">
        <v>72.22</v>
      </c>
      <c r="L73">
        <v>8.58</v>
      </c>
      <c r="M73">
        <v>22.1</v>
      </c>
      <c r="N73" s="135">
        <v>17.22</v>
      </c>
      <c r="O73" s="135">
        <v>21.81</v>
      </c>
      <c r="P73" s="135">
        <v>17.39</v>
      </c>
      <c r="Q73">
        <v>8.49</v>
      </c>
      <c r="R73">
        <v>3.71</v>
      </c>
      <c r="S73">
        <v>5.6</v>
      </c>
      <c r="T73">
        <v>52.71</v>
      </c>
      <c r="U73">
        <v>17.57</v>
      </c>
      <c r="V73">
        <v>17.559999999999999</v>
      </c>
      <c r="W73">
        <v>51.87</v>
      </c>
      <c r="X73">
        <v>10.37</v>
      </c>
      <c r="Y73">
        <v>15.7</v>
      </c>
      <c r="Z73">
        <v>9.24</v>
      </c>
      <c r="AA73">
        <v>14.03</v>
      </c>
      <c r="AB73">
        <v>7.02</v>
      </c>
      <c r="AC73">
        <v>16.5</v>
      </c>
      <c r="AD73">
        <v>28.4</v>
      </c>
      <c r="AE73">
        <v>28.4</v>
      </c>
    </row>
    <row r="74" spans="1:31">
      <c r="A74" t="s">
        <v>116</v>
      </c>
      <c r="B74" s="75">
        <v>186.24</v>
      </c>
      <c r="C74" s="75">
        <v>46.56</v>
      </c>
      <c r="D74" s="135">
        <f t="shared" si="1"/>
        <v>34.01</v>
      </c>
      <c r="E74" s="75"/>
      <c r="F74" s="78">
        <v>3.14</v>
      </c>
      <c r="G74" s="78">
        <v>3.14</v>
      </c>
      <c r="H74" s="78">
        <v>3.22</v>
      </c>
      <c r="I74">
        <v>58.26</v>
      </c>
      <c r="J74">
        <v>272.81</v>
      </c>
      <c r="K74">
        <v>72.22</v>
      </c>
      <c r="L74">
        <v>8.58</v>
      </c>
      <c r="M74">
        <v>21.73</v>
      </c>
      <c r="N74" s="135">
        <v>9.51</v>
      </c>
      <c r="O74" s="135">
        <v>14.9</v>
      </c>
      <c r="P74" s="135">
        <v>9.6</v>
      </c>
      <c r="Q74">
        <v>8.49</v>
      </c>
      <c r="R74">
        <v>1.78</v>
      </c>
      <c r="S74">
        <v>5.6</v>
      </c>
      <c r="T74">
        <v>52.99</v>
      </c>
      <c r="U74">
        <v>17.66</v>
      </c>
      <c r="V74">
        <v>17.66</v>
      </c>
      <c r="W74">
        <v>38.299999999999997</v>
      </c>
      <c r="X74">
        <v>7.66</v>
      </c>
      <c r="Y74">
        <v>14.77</v>
      </c>
      <c r="Z74">
        <v>6.5</v>
      </c>
      <c r="AA74">
        <v>8.99</v>
      </c>
      <c r="AB74">
        <v>4.5</v>
      </c>
      <c r="AC74">
        <v>15.75</v>
      </c>
      <c r="AD74">
        <v>26.79</v>
      </c>
      <c r="AE74">
        <v>26.79</v>
      </c>
    </row>
    <row r="75" spans="1:31">
      <c r="A75" t="s">
        <v>117</v>
      </c>
      <c r="B75" s="75">
        <v>186.24</v>
      </c>
      <c r="C75" s="75">
        <v>46.56</v>
      </c>
      <c r="D75" s="135">
        <f t="shared" si="1"/>
        <v>0</v>
      </c>
      <c r="E75" s="75"/>
      <c r="F75" s="78">
        <v>2</v>
      </c>
      <c r="G75" s="78">
        <v>2</v>
      </c>
      <c r="H75" s="78">
        <v>2.06</v>
      </c>
      <c r="I75">
        <v>58.26</v>
      </c>
      <c r="J75">
        <v>272.81</v>
      </c>
      <c r="K75">
        <v>72.22</v>
      </c>
      <c r="L75">
        <v>8.1199999999999992</v>
      </c>
      <c r="M75">
        <v>21.33</v>
      </c>
      <c r="N75" s="135">
        <v>0</v>
      </c>
      <c r="O75" s="135">
        <v>0</v>
      </c>
      <c r="P75" s="135">
        <v>0</v>
      </c>
      <c r="Q75">
        <v>7.87</v>
      </c>
      <c r="R75">
        <v>0.66</v>
      </c>
      <c r="S75">
        <v>5.78</v>
      </c>
      <c r="T75">
        <v>53.88</v>
      </c>
      <c r="U75">
        <v>17.96</v>
      </c>
      <c r="V75">
        <v>17.96</v>
      </c>
      <c r="W75">
        <v>25.89</v>
      </c>
      <c r="X75">
        <v>5.18</v>
      </c>
      <c r="Y75">
        <v>11.48</v>
      </c>
      <c r="Z75">
        <v>5.61</v>
      </c>
      <c r="AA75">
        <v>4.88</v>
      </c>
      <c r="AB75">
        <v>2.44</v>
      </c>
      <c r="AC75">
        <v>14.44</v>
      </c>
      <c r="AD75">
        <v>26.22</v>
      </c>
      <c r="AE75">
        <v>26.22</v>
      </c>
    </row>
    <row r="76" spans="1:31">
      <c r="A76" t="s">
        <v>118</v>
      </c>
      <c r="B76" s="75">
        <v>186.24</v>
      </c>
      <c r="C76" s="75">
        <v>59.3</v>
      </c>
      <c r="D76" s="135">
        <f t="shared" si="1"/>
        <v>0</v>
      </c>
      <c r="E76" s="75"/>
      <c r="F76" s="78">
        <v>1.21</v>
      </c>
      <c r="G76" s="78">
        <v>1.21</v>
      </c>
      <c r="H76" s="78">
        <v>1.25</v>
      </c>
      <c r="I76">
        <v>58.26</v>
      </c>
      <c r="J76">
        <v>272.81</v>
      </c>
      <c r="K76">
        <v>72.22</v>
      </c>
      <c r="L76">
        <v>8.1199999999999992</v>
      </c>
      <c r="M76">
        <v>20.65</v>
      </c>
      <c r="N76" s="135">
        <v>0</v>
      </c>
      <c r="O76" s="135">
        <v>0</v>
      </c>
      <c r="P76" s="135">
        <v>0</v>
      </c>
      <c r="Q76">
        <v>7.87</v>
      </c>
      <c r="R76">
        <v>0.15</v>
      </c>
      <c r="S76">
        <v>5.78</v>
      </c>
      <c r="T76">
        <v>75.12</v>
      </c>
      <c r="U76">
        <v>25.04</v>
      </c>
      <c r="V76">
        <v>25.03</v>
      </c>
      <c r="W76">
        <v>15.64</v>
      </c>
      <c r="X76">
        <v>3.13</v>
      </c>
      <c r="Y76">
        <v>8.56</v>
      </c>
      <c r="Z76">
        <v>2.5099999999999998</v>
      </c>
      <c r="AA76">
        <v>2.09</v>
      </c>
      <c r="AB76">
        <v>1.05</v>
      </c>
      <c r="AC76">
        <v>13.45</v>
      </c>
      <c r="AD76">
        <v>35.19</v>
      </c>
      <c r="AE76">
        <v>35.19</v>
      </c>
    </row>
    <row r="77" spans="1:31">
      <c r="A77" t="s">
        <v>119</v>
      </c>
      <c r="B77" s="75">
        <v>186.24</v>
      </c>
      <c r="C77" s="75">
        <v>65.959999999999994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58.26</v>
      </c>
      <c r="J77">
        <v>272.81</v>
      </c>
      <c r="K77">
        <v>72.22</v>
      </c>
      <c r="L77">
        <v>8.1199999999999992</v>
      </c>
      <c r="M77">
        <v>14.14</v>
      </c>
      <c r="N77" s="135">
        <v>0</v>
      </c>
      <c r="O77" s="135">
        <v>0</v>
      </c>
      <c r="P77" s="135">
        <v>0</v>
      </c>
      <c r="Q77">
        <v>7.87</v>
      </c>
      <c r="R77">
        <v>0</v>
      </c>
      <c r="S77">
        <v>5.78</v>
      </c>
      <c r="T77">
        <v>74.94</v>
      </c>
      <c r="U77">
        <v>24.98</v>
      </c>
      <c r="V77">
        <v>24.97</v>
      </c>
      <c r="W77">
        <v>8.2200000000000006</v>
      </c>
      <c r="X77">
        <v>1.64</v>
      </c>
      <c r="Y77">
        <v>6.18</v>
      </c>
      <c r="Z77">
        <v>0</v>
      </c>
      <c r="AA77">
        <v>0.48</v>
      </c>
      <c r="AB77">
        <v>0.24</v>
      </c>
      <c r="AC77">
        <v>13.62</v>
      </c>
      <c r="AD77">
        <v>34.74</v>
      </c>
      <c r="AE77">
        <v>34.74</v>
      </c>
    </row>
    <row r="78" spans="1:31">
      <c r="A78" t="s">
        <v>120</v>
      </c>
      <c r="B78" s="75">
        <v>186.24</v>
      </c>
      <c r="C78" s="75">
        <v>65.959999999999994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272.81</v>
      </c>
      <c r="K78">
        <v>72.22</v>
      </c>
      <c r="L78">
        <v>8.1199999999999992</v>
      </c>
      <c r="M78">
        <v>14.08</v>
      </c>
      <c r="N78" s="135">
        <v>0</v>
      </c>
      <c r="O78" s="135">
        <v>0</v>
      </c>
      <c r="P78" s="135">
        <v>0</v>
      </c>
      <c r="Q78">
        <v>7.87</v>
      </c>
      <c r="R78">
        <v>0</v>
      </c>
      <c r="S78">
        <v>5.78</v>
      </c>
      <c r="T78">
        <v>73.569999999999993</v>
      </c>
      <c r="U78">
        <v>24.52</v>
      </c>
      <c r="V78">
        <v>24.52</v>
      </c>
      <c r="W78">
        <v>3.67</v>
      </c>
      <c r="X78">
        <v>0.73</v>
      </c>
      <c r="Y78">
        <v>4.33</v>
      </c>
      <c r="Z78">
        <v>0</v>
      </c>
      <c r="AA78">
        <v>0</v>
      </c>
      <c r="AB78">
        <v>0</v>
      </c>
      <c r="AC78">
        <v>13.43</v>
      </c>
      <c r="AD78">
        <v>34.42</v>
      </c>
      <c r="AE78">
        <v>34.42</v>
      </c>
    </row>
    <row r="79" spans="1:31">
      <c r="A79" t="s">
        <v>121</v>
      </c>
      <c r="B79" s="75">
        <v>186.24</v>
      </c>
      <c r="C79" s="75">
        <v>65.959999999999994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272.81</v>
      </c>
      <c r="K79">
        <v>72.22</v>
      </c>
      <c r="L79">
        <v>8.1199999999999992</v>
      </c>
      <c r="M79">
        <v>13.26</v>
      </c>
      <c r="N79" s="135">
        <v>0</v>
      </c>
      <c r="O79" s="135">
        <v>0</v>
      </c>
      <c r="P79" s="135">
        <v>0</v>
      </c>
      <c r="Q79">
        <v>7.87</v>
      </c>
      <c r="R79">
        <v>0</v>
      </c>
      <c r="S79">
        <v>5.78</v>
      </c>
      <c r="T79">
        <v>76.819999999999993</v>
      </c>
      <c r="U79">
        <v>25.61</v>
      </c>
      <c r="V79">
        <v>25.59</v>
      </c>
      <c r="W79">
        <v>1.33</v>
      </c>
      <c r="X79">
        <v>0.27</v>
      </c>
      <c r="Y79">
        <v>2.77</v>
      </c>
      <c r="Z79">
        <v>0</v>
      </c>
      <c r="AA79">
        <v>0</v>
      </c>
      <c r="AB79">
        <v>0</v>
      </c>
      <c r="AC79">
        <v>13.33</v>
      </c>
      <c r="AD79">
        <v>33.659999999999997</v>
      </c>
      <c r="AE79">
        <v>33.659999999999997</v>
      </c>
    </row>
    <row r="80" spans="1:31">
      <c r="A80" t="s">
        <v>122</v>
      </c>
      <c r="B80" s="75">
        <v>186.24</v>
      </c>
      <c r="C80" s="75">
        <v>65.959999999999994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272.81</v>
      </c>
      <c r="K80">
        <v>72.22</v>
      </c>
      <c r="L80">
        <v>8.1199999999999992</v>
      </c>
      <c r="M80">
        <v>12.53</v>
      </c>
      <c r="N80" s="135">
        <v>0</v>
      </c>
      <c r="O80" s="135">
        <v>0</v>
      </c>
      <c r="P80" s="135">
        <v>0</v>
      </c>
      <c r="Q80">
        <v>7.87</v>
      </c>
      <c r="R80">
        <v>0</v>
      </c>
      <c r="S80">
        <v>5.78</v>
      </c>
      <c r="T80">
        <v>75.12</v>
      </c>
      <c r="U80">
        <v>25.04</v>
      </c>
      <c r="V80">
        <v>25.03</v>
      </c>
      <c r="W80">
        <v>0.38</v>
      </c>
      <c r="X80">
        <v>0.08</v>
      </c>
      <c r="Y80">
        <v>1.1200000000000001</v>
      </c>
      <c r="Z80">
        <v>0</v>
      </c>
      <c r="AA80">
        <v>0</v>
      </c>
      <c r="AB80">
        <v>0</v>
      </c>
      <c r="AC80">
        <v>13.42</v>
      </c>
      <c r="AD80">
        <v>32.159999999999997</v>
      </c>
      <c r="AE80">
        <v>32.159999999999997</v>
      </c>
    </row>
    <row r="81" spans="1:31">
      <c r="A81" t="s">
        <v>123</v>
      </c>
      <c r="B81" s="75">
        <v>186.24</v>
      </c>
      <c r="C81" s="75">
        <v>65.959999999999994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272.81</v>
      </c>
      <c r="K81">
        <v>72.22</v>
      </c>
      <c r="L81">
        <v>8.1199999999999992</v>
      </c>
      <c r="M81">
        <v>9.1300000000000008</v>
      </c>
      <c r="N81" s="135">
        <v>0</v>
      </c>
      <c r="O81" s="135">
        <v>0</v>
      </c>
      <c r="P81" s="135">
        <v>0</v>
      </c>
      <c r="Q81">
        <v>7.87</v>
      </c>
      <c r="R81">
        <v>0</v>
      </c>
      <c r="S81">
        <v>5.78</v>
      </c>
      <c r="T81">
        <v>67.11</v>
      </c>
      <c r="U81">
        <v>22.37</v>
      </c>
      <c r="V81">
        <v>22.37</v>
      </c>
      <c r="W81">
        <v>0.08</v>
      </c>
      <c r="X81">
        <v>0.01</v>
      </c>
      <c r="Y81">
        <v>0</v>
      </c>
      <c r="Z81">
        <v>0</v>
      </c>
      <c r="AA81">
        <v>0</v>
      </c>
      <c r="AB81">
        <v>0</v>
      </c>
      <c r="AC81">
        <v>13.6</v>
      </c>
      <c r="AD81">
        <v>28.73</v>
      </c>
      <c r="AE81">
        <v>28.73</v>
      </c>
    </row>
    <row r="82" spans="1:31">
      <c r="A82" t="s">
        <v>124</v>
      </c>
      <c r="B82" s="75">
        <v>186.24</v>
      </c>
      <c r="C82" s="75">
        <v>65.959999999999994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272.81</v>
      </c>
      <c r="K82">
        <v>72.22</v>
      </c>
      <c r="L82">
        <v>8.1199999999999992</v>
      </c>
      <c r="M82">
        <v>9.19</v>
      </c>
      <c r="N82" s="135">
        <v>0</v>
      </c>
      <c r="O82" s="135">
        <v>0</v>
      </c>
      <c r="P82" s="135">
        <v>0</v>
      </c>
      <c r="Q82">
        <v>7.87</v>
      </c>
      <c r="R82">
        <v>0</v>
      </c>
      <c r="S82">
        <v>5.78</v>
      </c>
      <c r="T82">
        <v>58.98</v>
      </c>
      <c r="U82">
        <v>19.66</v>
      </c>
      <c r="V82">
        <v>19.66</v>
      </c>
      <c r="W82">
        <v>0.02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13.5</v>
      </c>
      <c r="AD82">
        <v>25.25</v>
      </c>
      <c r="AE82">
        <v>25.25</v>
      </c>
    </row>
    <row r="83" spans="1:31">
      <c r="A83" t="s">
        <v>125</v>
      </c>
      <c r="B83" s="75">
        <v>186.24</v>
      </c>
      <c r="C83" s="75">
        <v>51.54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56.64</v>
      </c>
      <c r="J83">
        <v>272.81</v>
      </c>
      <c r="K83">
        <v>72.22</v>
      </c>
      <c r="L83">
        <v>7.8</v>
      </c>
      <c r="M83">
        <v>8.92</v>
      </c>
      <c r="N83" s="135">
        <v>0</v>
      </c>
      <c r="O83" s="135">
        <v>0</v>
      </c>
      <c r="P83" s="135">
        <v>0</v>
      </c>
      <c r="Q83">
        <v>7.71</v>
      </c>
      <c r="R83">
        <v>0</v>
      </c>
      <c r="S83">
        <v>5.41</v>
      </c>
      <c r="T83">
        <v>48.13</v>
      </c>
      <c r="U83">
        <v>16.04</v>
      </c>
      <c r="V83">
        <v>16.05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3.96</v>
      </c>
      <c r="AD83">
        <v>8.61</v>
      </c>
      <c r="AE83">
        <v>8.61</v>
      </c>
    </row>
    <row r="84" spans="1:31">
      <c r="A84" t="s">
        <v>126</v>
      </c>
      <c r="B84" s="75">
        <v>186.24</v>
      </c>
      <c r="C84" s="75">
        <v>51.54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56.64</v>
      </c>
      <c r="J84">
        <v>272.81</v>
      </c>
      <c r="K84">
        <v>72.22</v>
      </c>
      <c r="L84">
        <v>7.8</v>
      </c>
      <c r="M84">
        <v>8.67</v>
      </c>
      <c r="N84" s="135">
        <v>0</v>
      </c>
      <c r="O84" s="135">
        <v>0</v>
      </c>
      <c r="P84" s="135">
        <v>0</v>
      </c>
      <c r="Q84">
        <v>7.71</v>
      </c>
      <c r="R84">
        <v>0</v>
      </c>
      <c r="S84">
        <v>5.41</v>
      </c>
      <c r="T84">
        <v>22.28</v>
      </c>
      <c r="U84">
        <v>7.43</v>
      </c>
      <c r="V84">
        <v>7.42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3.97</v>
      </c>
      <c r="AD84">
        <v>8.5399999999999991</v>
      </c>
      <c r="AE84">
        <v>8.5399999999999991</v>
      </c>
    </row>
    <row r="85" spans="1:31">
      <c r="A85" t="s">
        <v>127</v>
      </c>
      <c r="B85" s="75">
        <v>186.24</v>
      </c>
      <c r="C85" s="75">
        <v>46.56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56.64</v>
      </c>
      <c r="J85">
        <v>272.81</v>
      </c>
      <c r="K85">
        <v>72.22</v>
      </c>
      <c r="L85">
        <v>7.8</v>
      </c>
      <c r="M85">
        <v>8.08</v>
      </c>
      <c r="N85" s="135">
        <v>0</v>
      </c>
      <c r="O85" s="135">
        <v>0</v>
      </c>
      <c r="P85" s="135">
        <v>0</v>
      </c>
      <c r="Q85">
        <v>7.26</v>
      </c>
      <c r="R85">
        <v>0</v>
      </c>
      <c r="S85">
        <v>5.41</v>
      </c>
      <c r="T85">
        <v>22.13</v>
      </c>
      <c r="U85">
        <v>7.38</v>
      </c>
      <c r="V85">
        <v>7.37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3.86</v>
      </c>
      <c r="AD85">
        <v>8.36</v>
      </c>
      <c r="AE85">
        <v>8.36</v>
      </c>
    </row>
    <row r="86" spans="1:31">
      <c r="A86" t="s">
        <v>128</v>
      </c>
      <c r="B86" s="75">
        <v>186.24</v>
      </c>
      <c r="C86" s="75">
        <v>46.56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56.64</v>
      </c>
      <c r="J86">
        <v>272.81</v>
      </c>
      <c r="K86">
        <v>72.22</v>
      </c>
      <c r="L86">
        <v>7.8</v>
      </c>
      <c r="M86">
        <v>7.45</v>
      </c>
      <c r="N86" s="135">
        <v>0</v>
      </c>
      <c r="O86" s="135">
        <v>0</v>
      </c>
      <c r="P86" s="135">
        <v>0</v>
      </c>
      <c r="Q86">
        <v>7.26</v>
      </c>
      <c r="R86">
        <v>0</v>
      </c>
      <c r="S86">
        <v>5.41</v>
      </c>
      <c r="T86">
        <v>22.3</v>
      </c>
      <c r="U86">
        <v>7.43</v>
      </c>
      <c r="V86">
        <v>7.44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3.97</v>
      </c>
      <c r="AD86">
        <v>8.58</v>
      </c>
      <c r="AE86">
        <v>8.58</v>
      </c>
    </row>
    <row r="87" spans="1:31">
      <c r="A87" t="s">
        <v>129</v>
      </c>
      <c r="B87" s="75">
        <v>186.24</v>
      </c>
      <c r="C87" s="75">
        <v>46.56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56.64</v>
      </c>
      <c r="J87">
        <v>272.81</v>
      </c>
      <c r="K87">
        <v>72.22</v>
      </c>
      <c r="L87">
        <v>7.57</v>
      </c>
      <c r="M87">
        <v>7.17</v>
      </c>
      <c r="N87" s="135">
        <v>0</v>
      </c>
      <c r="O87" s="135">
        <v>0</v>
      </c>
      <c r="P87" s="135">
        <v>0</v>
      </c>
      <c r="Q87">
        <v>6.95</v>
      </c>
      <c r="R87">
        <v>0</v>
      </c>
      <c r="S87">
        <v>5.23</v>
      </c>
      <c r="T87">
        <v>22.2</v>
      </c>
      <c r="U87">
        <v>7.4</v>
      </c>
      <c r="V87">
        <v>7.4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7.67</v>
      </c>
      <c r="AD87">
        <v>8.6</v>
      </c>
      <c r="AE87">
        <v>8.6</v>
      </c>
    </row>
    <row r="88" spans="1:31">
      <c r="A88" t="s">
        <v>130</v>
      </c>
      <c r="B88" s="75">
        <v>186.24</v>
      </c>
      <c r="C88" s="75">
        <v>46.56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56.64</v>
      </c>
      <c r="J88">
        <v>272.81</v>
      </c>
      <c r="K88">
        <v>72.22</v>
      </c>
      <c r="L88">
        <v>7.57</v>
      </c>
      <c r="M88">
        <v>6.9</v>
      </c>
      <c r="N88" s="135">
        <v>0</v>
      </c>
      <c r="O88" s="135">
        <v>0</v>
      </c>
      <c r="P88" s="135">
        <v>0</v>
      </c>
      <c r="Q88">
        <v>6.95</v>
      </c>
      <c r="R88">
        <v>0</v>
      </c>
      <c r="S88">
        <v>5.23</v>
      </c>
      <c r="T88">
        <v>22.46</v>
      </c>
      <c r="U88">
        <v>7.49</v>
      </c>
      <c r="V88">
        <v>7.48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7.51</v>
      </c>
      <c r="AD88">
        <v>8.56</v>
      </c>
      <c r="AE88">
        <v>8.56</v>
      </c>
    </row>
    <row r="89" spans="1:31">
      <c r="A89" t="s">
        <v>131</v>
      </c>
      <c r="B89" s="75">
        <v>186.24</v>
      </c>
      <c r="C89" s="75">
        <v>46.56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56.64</v>
      </c>
      <c r="J89">
        <v>272.81</v>
      </c>
      <c r="K89">
        <v>72.22</v>
      </c>
      <c r="L89">
        <v>7.41</v>
      </c>
      <c r="M89">
        <v>6.63</v>
      </c>
      <c r="N89" s="135">
        <v>0</v>
      </c>
      <c r="O89" s="135">
        <v>0</v>
      </c>
      <c r="P89" s="135">
        <v>0</v>
      </c>
      <c r="Q89">
        <v>6.95</v>
      </c>
      <c r="R89">
        <v>0</v>
      </c>
      <c r="S89">
        <v>5.23</v>
      </c>
      <c r="T89">
        <v>22.49</v>
      </c>
      <c r="U89">
        <v>7.5</v>
      </c>
      <c r="V89">
        <v>7.49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7.09</v>
      </c>
      <c r="AD89">
        <v>10.81</v>
      </c>
      <c r="AE89">
        <v>10.81</v>
      </c>
    </row>
    <row r="90" spans="1:31">
      <c r="A90" t="s">
        <v>132</v>
      </c>
      <c r="B90" s="75">
        <v>186.24</v>
      </c>
      <c r="C90" s="75">
        <v>46.56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56.64</v>
      </c>
      <c r="J90">
        <v>272.81</v>
      </c>
      <c r="K90">
        <v>72.22</v>
      </c>
      <c r="L90">
        <v>7.41</v>
      </c>
      <c r="M90">
        <v>6.36</v>
      </c>
      <c r="N90" s="135">
        <v>0</v>
      </c>
      <c r="O90" s="135">
        <v>0</v>
      </c>
      <c r="P90" s="135">
        <v>0</v>
      </c>
      <c r="Q90">
        <v>6.95</v>
      </c>
      <c r="R90">
        <v>0</v>
      </c>
      <c r="S90">
        <v>5.23</v>
      </c>
      <c r="T90">
        <v>22.37</v>
      </c>
      <c r="U90">
        <v>7.46</v>
      </c>
      <c r="V90">
        <v>7.44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6.88</v>
      </c>
      <c r="AD90">
        <v>10.8</v>
      </c>
      <c r="AE90">
        <v>10.8</v>
      </c>
    </row>
    <row r="91" spans="1:31">
      <c r="A91" t="s">
        <v>133</v>
      </c>
      <c r="B91" s="75">
        <v>186.24</v>
      </c>
      <c r="C91" s="75">
        <v>46.56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56.64</v>
      </c>
      <c r="J91">
        <v>272.81</v>
      </c>
      <c r="K91">
        <v>72.22</v>
      </c>
      <c r="L91">
        <v>7.41</v>
      </c>
      <c r="M91">
        <v>6.08</v>
      </c>
      <c r="N91" s="135">
        <v>0</v>
      </c>
      <c r="O91" s="135">
        <v>0</v>
      </c>
      <c r="P91" s="135">
        <v>0</v>
      </c>
      <c r="Q91">
        <v>6.79</v>
      </c>
      <c r="R91">
        <v>0</v>
      </c>
      <c r="S91">
        <v>5.13</v>
      </c>
      <c r="T91">
        <v>22.42</v>
      </c>
      <c r="U91">
        <v>7.47</v>
      </c>
      <c r="V91">
        <v>7.49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6.66</v>
      </c>
      <c r="AD91">
        <v>10.34</v>
      </c>
      <c r="AE91">
        <v>10.34</v>
      </c>
    </row>
    <row r="92" spans="1:31">
      <c r="A92" t="s">
        <v>134</v>
      </c>
      <c r="B92" s="75">
        <v>186.24</v>
      </c>
      <c r="C92" s="75">
        <v>46.56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56.64</v>
      </c>
      <c r="J92">
        <v>272.81</v>
      </c>
      <c r="K92">
        <v>72.22</v>
      </c>
      <c r="L92">
        <v>7.02</v>
      </c>
      <c r="M92">
        <v>5.82</v>
      </c>
      <c r="N92" s="135">
        <v>0</v>
      </c>
      <c r="O92" s="135">
        <v>0</v>
      </c>
      <c r="P92" s="135">
        <v>0</v>
      </c>
      <c r="Q92">
        <v>6.79</v>
      </c>
      <c r="R92">
        <v>0</v>
      </c>
      <c r="S92">
        <v>5.13</v>
      </c>
      <c r="T92">
        <v>22.5</v>
      </c>
      <c r="U92">
        <v>7.5</v>
      </c>
      <c r="V92">
        <v>7.49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6.81</v>
      </c>
      <c r="AD92">
        <v>10.65</v>
      </c>
      <c r="AE92">
        <v>10.65</v>
      </c>
    </row>
    <row r="93" spans="1:31">
      <c r="A93" t="s">
        <v>135</v>
      </c>
      <c r="B93" s="75">
        <v>186.24</v>
      </c>
      <c r="C93" s="75">
        <v>46.56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56.64</v>
      </c>
      <c r="J93">
        <v>272.81</v>
      </c>
      <c r="K93">
        <v>72.22</v>
      </c>
      <c r="L93">
        <v>7.02</v>
      </c>
      <c r="M93">
        <v>5.99</v>
      </c>
      <c r="N93" s="135">
        <v>0</v>
      </c>
      <c r="O93" s="135">
        <v>0</v>
      </c>
      <c r="P93" s="135">
        <v>0</v>
      </c>
      <c r="Q93">
        <v>6.79</v>
      </c>
      <c r="R93">
        <v>0</v>
      </c>
      <c r="S93">
        <v>5.13</v>
      </c>
      <c r="T93">
        <v>22.19</v>
      </c>
      <c r="U93">
        <v>7.4</v>
      </c>
      <c r="V93">
        <v>7.4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3.83</v>
      </c>
      <c r="AD93">
        <v>8.39</v>
      </c>
      <c r="AE93">
        <v>8.39</v>
      </c>
    </row>
    <row r="94" spans="1:31">
      <c r="A94" t="s">
        <v>136</v>
      </c>
      <c r="B94" s="75">
        <v>186.24</v>
      </c>
      <c r="C94" s="75">
        <v>46.56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56.64</v>
      </c>
      <c r="J94">
        <v>272.81</v>
      </c>
      <c r="K94">
        <v>72.22</v>
      </c>
      <c r="L94">
        <v>7.02</v>
      </c>
      <c r="M94">
        <v>6.17</v>
      </c>
      <c r="N94" s="135">
        <v>0</v>
      </c>
      <c r="O94" s="135">
        <v>0</v>
      </c>
      <c r="P94" s="135">
        <v>0</v>
      </c>
      <c r="Q94">
        <v>6.79</v>
      </c>
      <c r="R94">
        <v>0</v>
      </c>
      <c r="S94">
        <v>5.13</v>
      </c>
      <c r="T94">
        <v>22.12</v>
      </c>
      <c r="U94">
        <v>7.37</v>
      </c>
      <c r="V94">
        <v>7.39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3.98</v>
      </c>
      <c r="AD94">
        <v>8.5</v>
      </c>
      <c r="AE94">
        <v>8.5</v>
      </c>
    </row>
    <row r="95" spans="1:31">
      <c r="A95" t="s">
        <v>137</v>
      </c>
      <c r="B95" s="75">
        <v>186.24</v>
      </c>
      <c r="C95" s="75">
        <v>46.56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56.64</v>
      </c>
      <c r="J95">
        <v>272.81</v>
      </c>
      <c r="K95">
        <v>72.22</v>
      </c>
      <c r="L95">
        <v>6.87</v>
      </c>
      <c r="M95">
        <v>6.35</v>
      </c>
      <c r="N95" s="135">
        <v>0</v>
      </c>
      <c r="O95" s="135">
        <v>0</v>
      </c>
      <c r="P95" s="135">
        <v>0</v>
      </c>
      <c r="Q95">
        <v>6.48</v>
      </c>
      <c r="R95">
        <v>0</v>
      </c>
      <c r="S95">
        <v>5.03</v>
      </c>
      <c r="T95">
        <v>22.1</v>
      </c>
      <c r="U95">
        <v>7.37</v>
      </c>
      <c r="V95">
        <v>7.37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3.94</v>
      </c>
      <c r="AD95">
        <v>8.5</v>
      </c>
      <c r="AE95">
        <v>8.5</v>
      </c>
    </row>
    <row r="96" spans="1:31">
      <c r="A96" t="s">
        <v>138</v>
      </c>
      <c r="B96" s="75">
        <v>186.24</v>
      </c>
      <c r="C96" s="75">
        <v>46.56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62.55</v>
      </c>
      <c r="J96">
        <v>272.81</v>
      </c>
      <c r="K96">
        <v>72.22</v>
      </c>
      <c r="L96">
        <v>6.87</v>
      </c>
      <c r="M96">
        <v>6.53</v>
      </c>
      <c r="N96" s="135">
        <v>0</v>
      </c>
      <c r="O96" s="135">
        <v>0</v>
      </c>
      <c r="P96" s="135">
        <v>0</v>
      </c>
      <c r="Q96">
        <v>6.48</v>
      </c>
      <c r="R96">
        <v>0</v>
      </c>
      <c r="S96">
        <v>5.03</v>
      </c>
      <c r="T96">
        <v>22.26</v>
      </c>
      <c r="U96">
        <v>7.42</v>
      </c>
      <c r="V96">
        <v>7.43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3.94</v>
      </c>
      <c r="AD96">
        <v>8.44</v>
      </c>
      <c r="AE96">
        <v>8.44</v>
      </c>
    </row>
    <row r="97" spans="1:36">
      <c r="A97" t="s">
        <v>139</v>
      </c>
      <c r="B97" s="75">
        <v>186.24</v>
      </c>
      <c r="C97" s="75">
        <v>46.56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66.64</v>
      </c>
      <c r="J97">
        <v>272.81</v>
      </c>
      <c r="K97">
        <v>72.22</v>
      </c>
      <c r="L97">
        <v>6.87</v>
      </c>
      <c r="M97">
        <v>6.73</v>
      </c>
      <c r="N97" s="135">
        <v>0</v>
      </c>
      <c r="O97" s="135">
        <v>0</v>
      </c>
      <c r="P97" s="135">
        <v>0</v>
      </c>
      <c r="Q97">
        <v>6.48</v>
      </c>
      <c r="R97">
        <v>0</v>
      </c>
      <c r="S97">
        <v>5.03</v>
      </c>
      <c r="T97">
        <v>22.39</v>
      </c>
      <c r="U97">
        <v>7.46</v>
      </c>
      <c r="V97">
        <v>7.47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3.85</v>
      </c>
      <c r="AD97">
        <v>8.43</v>
      </c>
      <c r="AE97">
        <v>8.43</v>
      </c>
    </row>
    <row r="98" spans="1:36">
      <c r="A98" t="s">
        <v>140</v>
      </c>
      <c r="B98" s="75">
        <v>186.24</v>
      </c>
      <c r="C98" s="75">
        <v>46.56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66.64</v>
      </c>
      <c r="J98">
        <v>272.81</v>
      </c>
      <c r="K98">
        <v>72.22</v>
      </c>
      <c r="L98">
        <v>6.87</v>
      </c>
      <c r="M98">
        <v>6.95</v>
      </c>
      <c r="N98" s="135">
        <v>0</v>
      </c>
      <c r="O98" s="135">
        <v>0</v>
      </c>
      <c r="P98" s="135">
        <v>0</v>
      </c>
      <c r="Q98">
        <v>6.48</v>
      </c>
      <c r="R98">
        <v>0</v>
      </c>
      <c r="S98">
        <v>5.03</v>
      </c>
      <c r="T98">
        <v>22.44</v>
      </c>
      <c r="U98">
        <v>7.48</v>
      </c>
      <c r="V98">
        <v>7.49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3.86</v>
      </c>
      <c r="AD98">
        <v>8.4700000000000006</v>
      </c>
      <c r="AE98">
        <v>8.4700000000000006</v>
      </c>
    </row>
    <row r="99" spans="1:36">
      <c r="A99" t="s">
        <v>141</v>
      </c>
      <c r="B99" s="75">
        <f>SUM(B3:B98)/4000</f>
        <v>4.3821599999999981</v>
      </c>
      <c r="C99" s="75">
        <f t="shared" ref="C99:L99" si="2">SUM(C3:C98)/4000</f>
        <v>1.2690400000000013</v>
      </c>
      <c r="D99" s="135">
        <f t="shared" ref="D99" si="3">SUM(D3:D98)/4000</f>
        <v>1.0300525</v>
      </c>
      <c r="E99" s="75"/>
      <c r="F99" s="78">
        <f t="shared" si="2"/>
        <v>0.1143825</v>
      </c>
      <c r="G99" s="78">
        <f t="shared" si="2"/>
        <v>0.1143825</v>
      </c>
      <c r="H99" s="78">
        <f t="shared" si="2"/>
        <v>0.11724500000000003</v>
      </c>
      <c r="I99">
        <f t="shared" si="2"/>
        <v>1.1715325000000019</v>
      </c>
      <c r="J99">
        <f t="shared" si="2"/>
        <v>6.5474400000000097</v>
      </c>
      <c r="K99">
        <f t="shared" si="2"/>
        <v>1.5524850000000012</v>
      </c>
      <c r="L99">
        <f t="shared" si="2"/>
        <v>0.17147749999999987</v>
      </c>
      <c r="M99">
        <f t="shared" ref="M99:AB99" si="4">SUM(M3:M98)/4000</f>
        <v>0.22467500000000001</v>
      </c>
      <c r="N99" s="135">
        <f t="shared" si="4"/>
        <v>0.34214250000000002</v>
      </c>
      <c r="O99" s="135">
        <f t="shared" si="4"/>
        <v>0.34563500000000014</v>
      </c>
      <c r="P99" s="135">
        <f t="shared" si="4"/>
        <v>0.34227500000000005</v>
      </c>
      <c r="Q99">
        <f t="shared" si="4"/>
        <v>0.16221000000000005</v>
      </c>
      <c r="R99">
        <f t="shared" si="4"/>
        <v>0.25452999999999998</v>
      </c>
      <c r="S99">
        <f t="shared" si="4"/>
        <v>0.12325999999999994</v>
      </c>
      <c r="T99">
        <f t="shared" si="4"/>
        <v>0.70432000000000006</v>
      </c>
      <c r="U99">
        <f t="shared" si="4"/>
        <v>0.23477249999999991</v>
      </c>
      <c r="V99">
        <f t="shared" si="4"/>
        <v>0.23471999999999998</v>
      </c>
      <c r="W99">
        <f t="shared" si="4"/>
        <v>1.804295</v>
      </c>
      <c r="X99">
        <f t="shared" si="4"/>
        <v>0.36086000000000007</v>
      </c>
      <c r="Y99">
        <f t="shared" si="4"/>
        <v>0.61755999999999989</v>
      </c>
      <c r="Z99">
        <f t="shared" si="4"/>
        <v>0.35433999999999999</v>
      </c>
      <c r="AA99">
        <f t="shared" si="4"/>
        <v>0.64896750000000025</v>
      </c>
      <c r="AB99">
        <f t="shared" si="4"/>
        <v>0.32445749999999995</v>
      </c>
      <c r="AC99">
        <f t="shared" ref="AC99:AJ99" si="5">SUM(AC3:AC98)/4000</f>
        <v>0.16184250000000003</v>
      </c>
      <c r="AD99">
        <f t="shared" si="5"/>
        <v>0.34239749999999991</v>
      </c>
      <c r="AE99">
        <f t="shared" si="5"/>
        <v>0.34239749999999991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44818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44818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50</v>
      </c>
      <c r="C24" s="136">
        <f>'IDT-1 Calculation'!DG24</f>
        <v>-50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75</v>
      </c>
      <c r="C25" s="136">
        <f>'IDT-1 Calculation'!DG25</f>
        <v>-75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73</v>
      </c>
      <c r="C26" s="136">
        <f>'IDT-1 Calculation'!DG26</f>
        <v>-73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45</v>
      </c>
      <c r="C27" s="136">
        <f>'IDT-1 Calculation'!DG27</f>
        <v>-45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85</v>
      </c>
      <c r="C28" s="136">
        <f>'IDT-1 Calculation'!DG28</f>
        <v>-85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85</v>
      </c>
      <c r="C29" s="136">
        <f>'IDT-1 Calculation'!DG29</f>
        <v>-85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95</v>
      </c>
      <c r="C30" s="136">
        <f>'IDT-1 Calculation'!DG30</f>
        <v>-95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110</v>
      </c>
      <c r="C31" s="136">
        <f>'IDT-1 Calculation'!DG31</f>
        <v>-110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75</v>
      </c>
      <c r="C32" s="136">
        <f>'IDT-1 Calculation'!DG32</f>
        <v>-75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35</v>
      </c>
      <c r="C33" s="136">
        <f>'IDT-1 Calculation'!DG33</f>
        <v>-35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29</v>
      </c>
      <c r="C34" s="136">
        <f>'IDT-1 Calculation'!DG34</f>
        <v>-29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</v>
      </c>
      <c r="C35" s="136">
        <f>'IDT-1 Calculation'!DG35</f>
        <v>-12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</v>
      </c>
      <c r="C36" s="136">
        <f>'IDT-1 Calculation'!DG36</f>
        <v>-8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</v>
      </c>
      <c r="C39" s="136">
        <f>'IDT-1 Calculation'!DG39</f>
        <v>-12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27</v>
      </c>
      <c r="C40" s="136">
        <f>'IDT-1 Calculation'!DG40</f>
        <v>-27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45</v>
      </c>
      <c r="C41" s="136">
        <f>'IDT-1 Calculation'!DG41</f>
        <v>-45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40</v>
      </c>
      <c r="C42" s="136">
        <f>'IDT-1 Calculation'!DG42</f>
        <v>-40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15</v>
      </c>
      <c r="C43" s="136">
        <f>'IDT-1 Calculation'!DG43</f>
        <v>-15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</v>
      </c>
      <c r="C44" s="136">
        <f>'IDT-1 Calculation'!DG44</f>
        <v>-5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0.23025000000000001</v>
      </c>
      <c r="C99" s="152">
        <f>SUM(C3:C98)/4000</f>
        <v>-0.23025000000000001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160.78673297617908</v>
      </c>
      <c r="L3">
        <v>126.96977845204084</v>
      </c>
      <c r="M3">
        <v>31.88659793814433</v>
      </c>
      <c r="N3">
        <v>51.881382560879814</v>
      </c>
      <c r="O3">
        <v>58.631630627344727</v>
      </c>
      <c r="P3">
        <v>24.816444667925456</v>
      </c>
      <c r="Q3">
        <v>9.5842931442080364</v>
      </c>
      <c r="R3">
        <v>18.613304303428155</v>
      </c>
      <c r="S3">
        <v>11.586903281250001</v>
      </c>
      <c r="T3">
        <v>0</v>
      </c>
      <c r="U3">
        <v>51.762236713834149</v>
      </c>
      <c r="V3">
        <v>9.1022327200397815</v>
      </c>
      <c r="W3">
        <v>15.27623738744076</v>
      </c>
      <c r="X3">
        <v>64.789463069036287</v>
      </c>
      <c r="Y3">
        <v>0</v>
      </c>
      <c r="Z3">
        <v>2.8784289599999999</v>
      </c>
      <c r="AA3">
        <v>18.511436736</v>
      </c>
      <c r="AB3">
        <v>11.568563136</v>
      </c>
      <c r="AC3">
        <v>8.5010146560000024</v>
      </c>
      <c r="AD3">
        <v>16.071074639999999</v>
      </c>
      <c r="AE3">
        <v>21.7125353952</v>
      </c>
      <c r="AF3">
        <v>18.796250000000001</v>
      </c>
      <c r="AG3">
        <v>25.76374848</v>
      </c>
      <c r="AH3">
        <v>54.069911999999995</v>
      </c>
      <c r="AI3">
        <v>6.1501176000000006</v>
      </c>
      <c r="AJ3">
        <v>0</v>
      </c>
      <c r="AK3">
        <v>0</v>
      </c>
      <c r="AL3">
        <v>59.209269999999997</v>
      </c>
      <c r="AM3">
        <v>0</v>
      </c>
      <c r="AN3">
        <v>0</v>
      </c>
      <c r="AO3">
        <v>12.654230400000001</v>
      </c>
      <c r="AP3">
        <v>5.6824135200000008</v>
      </c>
      <c r="AQ3">
        <v>43.145960000000002</v>
      </c>
      <c r="AR3">
        <v>11.637043199999995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28.990105996559222</v>
      </c>
      <c r="BB3">
        <f>SUM(B3:AZ3)-BA3</f>
        <v>937.34677709639197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160.78673297617908</v>
      </c>
      <c r="L4">
        <v>126.96977845204084</v>
      </c>
      <c r="M4">
        <v>31.88659793814433</v>
      </c>
      <c r="N4">
        <v>51.881382560879814</v>
      </c>
      <c r="O4">
        <v>35.184781781868708</v>
      </c>
      <c r="P4">
        <v>24.816444667925456</v>
      </c>
      <c r="Q4">
        <v>9.5842931442080364</v>
      </c>
      <c r="R4">
        <v>18.613304303428155</v>
      </c>
      <c r="S4">
        <v>11.586903281250001</v>
      </c>
      <c r="T4">
        <v>0</v>
      </c>
      <c r="U4">
        <v>51.762236713834149</v>
      </c>
      <c r="V4">
        <v>9.1022327200397815</v>
      </c>
      <c r="W4">
        <v>15.27623738744076</v>
      </c>
      <c r="X4">
        <v>64.789463069036287</v>
      </c>
      <c r="Y4">
        <v>0</v>
      </c>
      <c r="Z4">
        <v>2.8784289599999999</v>
      </c>
      <c r="AA4">
        <v>18.511436736</v>
      </c>
      <c r="AB4">
        <v>11.568563136</v>
      </c>
      <c r="AC4">
        <v>8.5010146560000024</v>
      </c>
      <c r="AD4">
        <v>16.071074639999999</v>
      </c>
      <c r="AE4">
        <v>21.7125353952</v>
      </c>
      <c r="AF4">
        <v>18.796250000000001</v>
      </c>
      <c r="AG4">
        <v>25.76374848</v>
      </c>
      <c r="AH4">
        <v>61.639699680000014</v>
      </c>
      <c r="AI4">
        <v>6.1501176000000006</v>
      </c>
      <c r="AJ4">
        <v>0</v>
      </c>
      <c r="AK4">
        <v>0</v>
      </c>
      <c r="AL4">
        <v>59.209269999999997</v>
      </c>
      <c r="AM4">
        <v>0</v>
      </c>
      <c r="AN4">
        <v>0</v>
      </c>
      <c r="AO4">
        <v>12.654230400000001</v>
      </c>
      <c r="AP4">
        <v>5.6824135200000008</v>
      </c>
      <c r="AQ4">
        <v>43.145960000000002</v>
      </c>
      <c r="AR4">
        <v>11.637043199999995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28.513794161594944</v>
      </c>
      <c r="BB4">
        <f t="shared" ref="BB4:BB67" si="0">SUM(B4:AZ4)-BA4</f>
        <v>921.94602776588044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160.78673297617908</v>
      </c>
      <c r="L5">
        <v>126.96977845204084</v>
      </c>
      <c r="M5">
        <v>31.88659793814433</v>
      </c>
      <c r="N5">
        <v>51.881382560879814</v>
      </c>
      <c r="O5">
        <v>35.184781781868708</v>
      </c>
      <c r="P5">
        <v>24.816444667925456</v>
      </c>
      <c r="Q5">
        <v>9.5842931442080364</v>
      </c>
      <c r="R5">
        <v>18.613304303428155</v>
      </c>
      <c r="S5">
        <v>11.586903281250001</v>
      </c>
      <c r="T5">
        <v>0</v>
      </c>
      <c r="U5">
        <v>51.762236713834149</v>
      </c>
      <c r="V5">
        <v>9.1022327200397815</v>
      </c>
      <c r="W5">
        <v>15.27623738744076</v>
      </c>
      <c r="X5">
        <v>64.789463069036287</v>
      </c>
      <c r="Y5">
        <v>0</v>
      </c>
      <c r="Z5">
        <v>2.8784289599999999</v>
      </c>
      <c r="AA5">
        <v>18.511436736</v>
      </c>
      <c r="AB5">
        <v>11.568563136</v>
      </c>
      <c r="AC5">
        <v>8.5010146560000024</v>
      </c>
      <c r="AD5">
        <v>16.071074639999999</v>
      </c>
      <c r="AE5">
        <v>21.7125353952</v>
      </c>
      <c r="AF5">
        <v>18.796250000000001</v>
      </c>
      <c r="AG5">
        <v>25.76374848</v>
      </c>
      <c r="AH5">
        <v>61.639699680000014</v>
      </c>
      <c r="AI5">
        <v>6.1501176000000006</v>
      </c>
      <c r="AJ5">
        <v>0</v>
      </c>
      <c r="AK5">
        <v>0</v>
      </c>
      <c r="AL5">
        <v>59.209269999999997</v>
      </c>
      <c r="AM5">
        <v>0</v>
      </c>
      <c r="AN5">
        <v>0</v>
      </c>
      <c r="AO5">
        <v>12.654230400000001</v>
      </c>
      <c r="AP5">
        <v>5.6824135200000008</v>
      </c>
      <c r="AQ5">
        <v>43.145960000000002</v>
      </c>
      <c r="AR5">
        <v>23.274086399999991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28.862905457594941</v>
      </c>
      <c r="BB5">
        <f t="shared" si="0"/>
        <v>933.23395966988039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160.78673297617908</v>
      </c>
      <c r="L6">
        <v>126.96977845204084</v>
      </c>
      <c r="M6">
        <v>31.88659793814433</v>
      </c>
      <c r="N6">
        <v>51.881382560879814</v>
      </c>
      <c r="O6">
        <v>35.184781781868708</v>
      </c>
      <c r="P6">
        <v>24.816444667925456</v>
      </c>
      <c r="Q6">
        <v>9.5842931442080364</v>
      </c>
      <c r="R6">
        <v>18.613304303428155</v>
      </c>
      <c r="S6">
        <v>11.586903281250001</v>
      </c>
      <c r="T6">
        <v>0</v>
      </c>
      <c r="U6">
        <v>51.762236713834149</v>
      </c>
      <c r="V6">
        <v>9.1022327200397815</v>
      </c>
      <c r="W6">
        <v>15.27623738744076</v>
      </c>
      <c r="X6">
        <v>64.789463069036287</v>
      </c>
      <c r="Y6">
        <v>0</v>
      </c>
      <c r="Z6">
        <v>2.8784289599999999</v>
      </c>
      <c r="AA6">
        <v>18.511436736</v>
      </c>
      <c r="AB6">
        <v>11.568563136</v>
      </c>
      <c r="AC6">
        <v>8.5010146560000024</v>
      </c>
      <c r="AD6">
        <v>16.071074639999999</v>
      </c>
      <c r="AE6">
        <v>21.7125353952</v>
      </c>
      <c r="AF6">
        <v>18.796250000000001</v>
      </c>
      <c r="AG6">
        <v>25.76374848</v>
      </c>
      <c r="AH6">
        <v>61.639699680000014</v>
      </c>
      <c r="AI6">
        <v>6.1501176000000006</v>
      </c>
      <c r="AJ6">
        <v>0</v>
      </c>
      <c r="AK6">
        <v>0</v>
      </c>
      <c r="AL6">
        <v>59.209269999999997</v>
      </c>
      <c r="AM6">
        <v>0</v>
      </c>
      <c r="AN6">
        <v>0</v>
      </c>
      <c r="AO6">
        <v>12.654230400000001</v>
      </c>
      <c r="AP6">
        <v>5.6824135200000008</v>
      </c>
      <c r="AQ6">
        <v>43.145960000000002</v>
      </c>
      <c r="AR6">
        <v>23.274086399999991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28.862905457594941</v>
      </c>
      <c r="BB6">
        <f t="shared" si="0"/>
        <v>933.23395966988039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160.78673297617908</v>
      </c>
      <c r="L7">
        <v>126.96977845204084</v>
      </c>
      <c r="M7">
        <v>31.88659793814433</v>
      </c>
      <c r="N7">
        <v>51.881382560879814</v>
      </c>
      <c r="O7">
        <v>35.184781781868708</v>
      </c>
      <c r="P7">
        <v>24.816444667925456</v>
      </c>
      <c r="Q7">
        <v>9.5842931442080364</v>
      </c>
      <c r="R7">
        <v>18.613304303428155</v>
      </c>
      <c r="S7">
        <v>11.586903281250001</v>
      </c>
      <c r="T7">
        <v>0</v>
      </c>
      <c r="U7">
        <v>51.762236713834149</v>
      </c>
      <c r="V7">
        <v>9.1022327200397815</v>
      </c>
      <c r="W7">
        <v>15.27623738744076</v>
      </c>
      <c r="X7">
        <v>64.789463069036287</v>
      </c>
      <c r="Y7">
        <v>0</v>
      </c>
      <c r="Z7">
        <v>2.8784289599999999</v>
      </c>
      <c r="AA7">
        <v>12.337488144000002</v>
      </c>
      <c r="AB7">
        <v>11.568563136</v>
      </c>
      <c r="AC7">
        <v>8.5010146560000024</v>
      </c>
      <c r="AD7">
        <v>16.071074639999999</v>
      </c>
      <c r="AE7">
        <v>21.7125353952</v>
      </c>
      <c r="AF7">
        <v>19.138000000000002</v>
      </c>
      <c r="AG7">
        <v>25.76374848</v>
      </c>
      <c r="AH7">
        <v>61.639699680000014</v>
      </c>
      <c r="AI7">
        <v>6.1501176000000006</v>
      </c>
      <c r="AJ7">
        <v>0</v>
      </c>
      <c r="AK7">
        <v>0</v>
      </c>
      <c r="AL7">
        <v>59.209269999999997</v>
      </c>
      <c r="AM7">
        <v>0</v>
      </c>
      <c r="AN7">
        <v>0</v>
      </c>
      <c r="AO7">
        <v>12.654230400000001</v>
      </c>
      <c r="AP7">
        <v>5.6824135200000008</v>
      </c>
      <c r="AQ7">
        <v>43.145960000000002</v>
      </c>
      <c r="AR7">
        <v>11.637043199999995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28.338828555194944</v>
      </c>
      <c r="BB7">
        <f t="shared" si="0"/>
        <v>916.28879478028045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160.78673297617908</v>
      </c>
      <c r="L8">
        <v>126.96975349478117</v>
      </c>
      <c r="M8">
        <v>31.88659793814433</v>
      </c>
      <c r="N8">
        <v>51.881382560879814</v>
      </c>
      <c r="O8">
        <v>35.184781781868708</v>
      </c>
      <c r="P8">
        <v>24.816444667925456</v>
      </c>
      <c r="Q8">
        <v>9.5842931442080364</v>
      </c>
      <c r="R8">
        <v>18.613304303428155</v>
      </c>
      <c r="S8">
        <v>11.586903281250001</v>
      </c>
      <c r="T8">
        <v>0</v>
      </c>
      <c r="U8">
        <v>51.762236713834149</v>
      </c>
      <c r="V8">
        <v>9.1022327200397815</v>
      </c>
      <c r="W8">
        <v>15.27623738744076</v>
      </c>
      <c r="X8">
        <v>64.789463069036287</v>
      </c>
      <c r="Y8">
        <v>0</v>
      </c>
      <c r="Z8">
        <v>2.8784289599999999</v>
      </c>
      <c r="AA8">
        <v>12.337488144000002</v>
      </c>
      <c r="AB8">
        <v>11.568563136</v>
      </c>
      <c r="AC8">
        <v>8.5010146560000024</v>
      </c>
      <c r="AD8">
        <v>16.071074639999999</v>
      </c>
      <c r="AE8">
        <v>21.7125353952</v>
      </c>
      <c r="AF8">
        <v>19.138000000000002</v>
      </c>
      <c r="AG8">
        <v>25.76374848</v>
      </c>
      <c r="AH8">
        <v>61.639699680000014</v>
      </c>
      <c r="AI8">
        <v>6.1501176000000006</v>
      </c>
      <c r="AJ8">
        <v>0</v>
      </c>
      <c r="AK8">
        <v>0</v>
      </c>
      <c r="AL8">
        <v>59.209269999999997</v>
      </c>
      <c r="AM8">
        <v>0</v>
      </c>
      <c r="AN8">
        <v>0</v>
      </c>
      <c r="AO8">
        <v>12.654230400000001</v>
      </c>
      <c r="AP8">
        <v>5.6824135200000008</v>
      </c>
      <c r="AQ8">
        <v>43.145960000000002</v>
      </c>
      <c r="AR8">
        <v>11.637043199999995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28.338827806477163</v>
      </c>
      <c r="BB8">
        <f t="shared" si="0"/>
        <v>916.2887705717385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160.78673297617908</v>
      </c>
      <c r="L9">
        <v>126.96975349478117</v>
      </c>
      <c r="M9">
        <v>31.88659793814433</v>
      </c>
      <c r="N9">
        <v>51.881382560879814</v>
      </c>
      <c r="O9">
        <v>35.184781781868708</v>
      </c>
      <c r="P9">
        <v>24.816444667925456</v>
      </c>
      <c r="Q9">
        <v>9.5842931442080364</v>
      </c>
      <c r="R9">
        <v>18.613304303428155</v>
      </c>
      <c r="S9">
        <v>11.586903281250001</v>
      </c>
      <c r="T9">
        <v>0</v>
      </c>
      <c r="U9">
        <v>51.762236713834149</v>
      </c>
      <c r="V9">
        <v>9.1022327200397815</v>
      </c>
      <c r="W9">
        <v>15.27623738744076</v>
      </c>
      <c r="X9">
        <v>64.789463069036287</v>
      </c>
      <c r="Y9">
        <v>0</v>
      </c>
      <c r="Z9">
        <v>2.8784289599999999</v>
      </c>
      <c r="AA9">
        <v>12.337488144000002</v>
      </c>
      <c r="AB9">
        <v>11.568563136</v>
      </c>
      <c r="AC9">
        <v>8.5010146560000024</v>
      </c>
      <c r="AD9">
        <v>16.071074639999999</v>
      </c>
      <c r="AE9">
        <v>21.7125353952</v>
      </c>
      <c r="AF9">
        <v>19.138000000000002</v>
      </c>
      <c r="AG9">
        <v>25.76374848</v>
      </c>
      <c r="AH9">
        <v>61.639699680000014</v>
      </c>
      <c r="AI9">
        <v>6.1501176000000006</v>
      </c>
      <c r="AJ9">
        <v>0</v>
      </c>
      <c r="AK9">
        <v>0</v>
      </c>
      <c r="AL9">
        <v>59.209269999999997</v>
      </c>
      <c r="AM9">
        <v>0</v>
      </c>
      <c r="AN9">
        <v>0</v>
      </c>
      <c r="AO9">
        <v>12.654230400000001</v>
      </c>
      <c r="AP9">
        <v>5.6824135200000008</v>
      </c>
      <c r="AQ9">
        <v>43.145960000000002</v>
      </c>
      <c r="AR9">
        <v>11.637043199999995</v>
      </c>
      <c r="AS9">
        <v>9.4529894400000014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28.193488181677164</v>
      </c>
      <c r="BB9">
        <f t="shared" si="0"/>
        <v>911.58945310853858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160.78673297617908</v>
      </c>
      <c r="L10">
        <v>126.96975349478117</v>
      </c>
      <c r="M10">
        <v>31.88659793814433</v>
      </c>
      <c r="N10">
        <v>51.881382560879814</v>
      </c>
      <c r="O10">
        <v>35.184781781868708</v>
      </c>
      <c r="P10">
        <v>24.816444667925456</v>
      </c>
      <c r="Q10">
        <v>9.5842931442080364</v>
      </c>
      <c r="R10">
        <v>18.613304303428155</v>
      </c>
      <c r="S10">
        <v>11.586903281250001</v>
      </c>
      <c r="T10">
        <v>0</v>
      </c>
      <c r="U10">
        <v>51.762236713834149</v>
      </c>
      <c r="V10">
        <v>9.1022327200397815</v>
      </c>
      <c r="W10">
        <v>15.27623738744076</v>
      </c>
      <c r="X10">
        <v>64.789463069036287</v>
      </c>
      <c r="Y10">
        <v>0</v>
      </c>
      <c r="Z10">
        <v>2.8784289599999999</v>
      </c>
      <c r="AA10">
        <v>12.337488144000002</v>
      </c>
      <c r="AB10">
        <v>11.568563136</v>
      </c>
      <c r="AC10">
        <v>8.5010146560000024</v>
      </c>
      <c r="AD10">
        <v>16.071074639999999</v>
      </c>
      <c r="AE10">
        <v>21.7125353952</v>
      </c>
      <c r="AF10">
        <v>19.138000000000002</v>
      </c>
      <c r="AG10">
        <v>25.76374848</v>
      </c>
      <c r="AH10">
        <v>61.639699680000014</v>
      </c>
      <c r="AI10">
        <v>6.1501176000000006</v>
      </c>
      <c r="AJ10">
        <v>0</v>
      </c>
      <c r="AK10">
        <v>0</v>
      </c>
      <c r="AL10">
        <v>59.209269999999997</v>
      </c>
      <c r="AM10">
        <v>0</v>
      </c>
      <c r="AN10">
        <v>0</v>
      </c>
      <c r="AO10">
        <v>12.654230400000001</v>
      </c>
      <c r="AP10">
        <v>5.6824135200000008</v>
      </c>
      <c r="AQ10">
        <v>43.145960000000002</v>
      </c>
      <c r="AR10">
        <v>11.637043199999995</v>
      </c>
      <c r="AS10">
        <v>9.4529894400000014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28.193488181677164</v>
      </c>
      <c r="BB10">
        <f t="shared" si="0"/>
        <v>911.58945310853858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160.78673297617908</v>
      </c>
      <c r="L11">
        <v>126.96977845204084</v>
      </c>
      <c r="M11">
        <v>31.88659793814433</v>
      </c>
      <c r="N11">
        <v>51.881382560879814</v>
      </c>
      <c r="O11">
        <v>35.184781781868708</v>
      </c>
      <c r="P11">
        <v>24.816444667925456</v>
      </c>
      <c r="Q11">
        <v>9.5842931442080364</v>
      </c>
      <c r="R11">
        <v>18.613304303428155</v>
      </c>
      <c r="S11">
        <v>11.586903281250001</v>
      </c>
      <c r="T11">
        <v>0</v>
      </c>
      <c r="U11">
        <v>51.762236713834149</v>
      </c>
      <c r="V11">
        <v>9.1022327200397815</v>
      </c>
      <c r="W11">
        <v>15.27623738744076</v>
      </c>
      <c r="X11">
        <v>64.789463069036287</v>
      </c>
      <c r="Y11">
        <v>0</v>
      </c>
      <c r="Z11">
        <v>2.8784289599999999</v>
      </c>
      <c r="AA11">
        <v>12.143879999999999</v>
      </c>
      <c r="AB11">
        <v>11.568563136</v>
      </c>
      <c r="AC11">
        <v>8.5010146560000024</v>
      </c>
      <c r="AD11">
        <v>16.071074639999999</v>
      </c>
      <c r="AE11">
        <v>21.7125353952</v>
      </c>
      <c r="AF11">
        <v>19.138000000000002</v>
      </c>
      <c r="AG11">
        <v>25.76374848</v>
      </c>
      <c r="AH11">
        <v>61.639699680000014</v>
      </c>
      <c r="AI11">
        <v>6.1501176000000006</v>
      </c>
      <c r="AJ11">
        <v>0</v>
      </c>
      <c r="AK11">
        <v>0</v>
      </c>
      <c r="AL11">
        <v>59.209269999999997</v>
      </c>
      <c r="AM11">
        <v>0</v>
      </c>
      <c r="AN11">
        <v>0</v>
      </c>
      <c r="AO11">
        <v>12.654230400000001</v>
      </c>
      <c r="AP11">
        <v>5.6824135200000008</v>
      </c>
      <c r="AQ11">
        <v>43.145960000000002</v>
      </c>
      <c r="AR11">
        <v>14.546303999999997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28.274958334394949</v>
      </c>
      <c r="BB11">
        <f t="shared" si="0"/>
        <v>914.22366056908038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160.78673297617908</v>
      </c>
      <c r="L12">
        <v>126.96980289116513</v>
      </c>
      <c r="M12">
        <v>31.88659793814433</v>
      </c>
      <c r="N12">
        <v>51.881382560879814</v>
      </c>
      <c r="O12">
        <v>35.184781781868708</v>
      </c>
      <c r="P12">
        <v>24.816444667925456</v>
      </c>
      <c r="Q12">
        <v>9.5842931442080364</v>
      </c>
      <c r="R12">
        <v>18.613304303428155</v>
      </c>
      <c r="S12">
        <v>11.586903281250001</v>
      </c>
      <c r="T12">
        <v>0</v>
      </c>
      <c r="U12">
        <v>51.762236713834149</v>
      </c>
      <c r="V12">
        <v>9.1022327200397815</v>
      </c>
      <c r="W12">
        <v>15.27623738744076</v>
      </c>
      <c r="X12">
        <v>64.789463069036287</v>
      </c>
      <c r="Y12">
        <v>0</v>
      </c>
      <c r="Z12">
        <v>2.8784289599999999</v>
      </c>
      <c r="AA12">
        <v>6.1704789120000001</v>
      </c>
      <c r="AB12">
        <v>11.568563136</v>
      </c>
      <c r="AC12">
        <v>8.5010146560000024</v>
      </c>
      <c r="AD12">
        <v>16.071074639999999</v>
      </c>
      <c r="AE12">
        <v>21.7125353952</v>
      </c>
      <c r="AF12">
        <v>19.138000000000002</v>
      </c>
      <c r="AG12">
        <v>25.76374848</v>
      </c>
      <c r="AH12">
        <v>61.639699680000014</v>
      </c>
      <c r="AI12">
        <v>6.1501176000000006</v>
      </c>
      <c r="AJ12">
        <v>0</v>
      </c>
      <c r="AK12">
        <v>0</v>
      </c>
      <c r="AL12">
        <v>59.209269999999997</v>
      </c>
      <c r="AM12">
        <v>0</v>
      </c>
      <c r="AN12">
        <v>0</v>
      </c>
      <c r="AO12">
        <v>12.654230400000001</v>
      </c>
      <c r="AP12">
        <v>5.6824135200000008</v>
      </c>
      <c r="AQ12">
        <v>43.145960000000002</v>
      </c>
      <c r="AR12">
        <v>14.546303999999997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28.095757122768699</v>
      </c>
      <c r="BB12">
        <f t="shared" si="0"/>
        <v>908.42948513183114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160.78673297617908</v>
      </c>
      <c r="L13">
        <v>80.000023567101792</v>
      </c>
      <c r="M13">
        <v>31.88659793814433</v>
      </c>
      <c r="N13">
        <v>51.881382560879814</v>
      </c>
      <c r="O13">
        <v>35.184781781868708</v>
      </c>
      <c r="P13">
        <v>24.816444667925456</v>
      </c>
      <c r="Q13">
        <v>9.5842931442080364</v>
      </c>
      <c r="R13">
        <v>18.613304303428155</v>
      </c>
      <c r="S13">
        <v>11.586903281250001</v>
      </c>
      <c r="T13">
        <v>0</v>
      </c>
      <c r="U13">
        <v>51.762236713834149</v>
      </c>
      <c r="V13">
        <v>9.1022327200397815</v>
      </c>
      <c r="W13">
        <v>15.27623738744076</v>
      </c>
      <c r="X13">
        <v>64.789463069036287</v>
      </c>
      <c r="Y13">
        <v>0</v>
      </c>
      <c r="Z13">
        <v>2.8784289599999999</v>
      </c>
      <c r="AA13">
        <v>6.1704789120000001</v>
      </c>
      <c r="AB13">
        <v>11.568563136</v>
      </c>
      <c r="AC13">
        <v>8.5010146560000024</v>
      </c>
      <c r="AD13">
        <v>16.071074639999999</v>
      </c>
      <c r="AE13">
        <v>21.7125353952</v>
      </c>
      <c r="AF13">
        <v>19.138000000000002</v>
      </c>
      <c r="AG13">
        <v>25.76374848</v>
      </c>
      <c r="AH13">
        <v>61.639699680000014</v>
      </c>
      <c r="AI13">
        <v>1.3977540000000002</v>
      </c>
      <c r="AJ13">
        <v>0</v>
      </c>
      <c r="AK13">
        <v>0</v>
      </c>
      <c r="AL13">
        <v>59.209269999999997</v>
      </c>
      <c r="AM13">
        <v>0</v>
      </c>
      <c r="AN13">
        <v>0</v>
      </c>
      <c r="AO13">
        <v>12.654230400000001</v>
      </c>
      <c r="AP13">
        <v>5.6824135200000008</v>
      </c>
      <c r="AQ13">
        <v>43.145960000000002</v>
      </c>
      <c r="AR13">
        <v>14.546303999999997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26.544092835046786</v>
      </c>
      <c r="BB13">
        <f t="shared" si="0"/>
        <v>858.25900649548953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160.78673297617908</v>
      </c>
      <c r="L14">
        <v>70.000020996194451</v>
      </c>
      <c r="M14">
        <v>31.88659793814433</v>
      </c>
      <c r="N14">
        <v>51.881382560879814</v>
      </c>
      <c r="O14">
        <v>35.184781781868708</v>
      </c>
      <c r="P14">
        <v>24.816444667925456</v>
      </c>
      <c r="Q14">
        <v>9.5842931442080364</v>
      </c>
      <c r="R14">
        <v>18.613304303428155</v>
      </c>
      <c r="S14">
        <v>11.586903281250001</v>
      </c>
      <c r="T14">
        <v>0</v>
      </c>
      <c r="U14">
        <v>51.762236713834149</v>
      </c>
      <c r="V14">
        <v>9.1022327200397815</v>
      </c>
      <c r="W14">
        <v>15.27623738744076</v>
      </c>
      <c r="X14">
        <v>64.789463069036287</v>
      </c>
      <c r="Y14">
        <v>0</v>
      </c>
      <c r="Z14">
        <v>2.8784289599999999</v>
      </c>
      <c r="AA14">
        <v>6.1704789120000001</v>
      </c>
      <c r="AB14">
        <v>11.568563136</v>
      </c>
      <c r="AC14">
        <v>8.5010146560000024</v>
      </c>
      <c r="AD14">
        <v>16.071074639999999</v>
      </c>
      <c r="AE14">
        <v>21.7125353952</v>
      </c>
      <c r="AF14">
        <v>19.138000000000002</v>
      </c>
      <c r="AG14">
        <v>25.76374848</v>
      </c>
      <c r="AH14">
        <v>61.639699680000014</v>
      </c>
      <c r="AI14">
        <v>1.3977540000000002</v>
      </c>
      <c r="AJ14">
        <v>0</v>
      </c>
      <c r="AK14">
        <v>0</v>
      </c>
      <c r="AL14">
        <v>59.209269999999997</v>
      </c>
      <c r="AM14">
        <v>0</v>
      </c>
      <c r="AN14">
        <v>0</v>
      </c>
      <c r="AO14">
        <v>12.654230400000001</v>
      </c>
      <c r="AP14">
        <v>5.6824135200000008</v>
      </c>
      <c r="AQ14">
        <v>43.145960000000002</v>
      </c>
      <c r="AR14">
        <v>14.546303999999997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26.244092757919578</v>
      </c>
      <c r="BB14">
        <f t="shared" si="0"/>
        <v>848.55900400170935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160.79034877649113</v>
      </c>
      <c r="L15">
        <v>70.000020996194451</v>
      </c>
      <c r="M15">
        <v>31.88659793814433</v>
      </c>
      <c r="N15">
        <v>51.881382560879814</v>
      </c>
      <c r="O15">
        <v>35.184781781868708</v>
      </c>
      <c r="P15">
        <v>24.816444667925456</v>
      </c>
      <c r="Q15">
        <v>9.5842931442080364</v>
      </c>
      <c r="R15">
        <v>18.613304303428155</v>
      </c>
      <c r="S15">
        <v>11.586903281250001</v>
      </c>
      <c r="T15">
        <v>0</v>
      </c>
      <c r="U15">
        <v>51.762236713834149</v>
      </c>
      <c r="V15">
        <v>9.1022327200397815</v>
      </c>
      <c r="W15">
        <v>15.27623738744076</v>
      </c>
      <c r="X15">
        <v>64.789463069036287</v>
      </c>
      <c r="Y15">
        <v>0</v>
      </c>
      <c r="Z15">
        <v>2.8784289599999999</v>
      </c>
      <c r="AA15">
        <v>6.1704789120000001</v>
      </c>
      <c r="AB15">
        <v>11.568563136</v>
      </c>
      <c r="AC15">
        <v>8.5010146560000024</v>
      </c>
      <c r="AD15">
        <v>16.071074639999999</v>
      </c>
      <c r="AE15">
        <v>21.7125353952</v>
      </c>
      <c r="AF15">
        <v>19.138000000000002</v>
      </c>
      <c r="AG15">
        <v>25.76374848</v>
      </c>
      <c r="AH15">
        <v>61.639699680000014</v>
      </c>
      <c r="AI15">
        <v>1.3977540000000002</v>
      </c>
      <c r="AJ15">
        <v>0</v>
      </c>
      <c r="AK15">
        <v>0</v>
      </c>
      <c r="AL15">
        <v>59.209269999999997</v>
      </c>
      <c r="AM15">
        <v>0</v>
      </c>
      <c r="AN15">
        <v>0</v>
      </c>
      <c r="AO15">
        <v>12.654230400000001</v>
      </c>
      <c r="AP15">
        <v>5.0635368000000005</v>
      </c>
      <c r="AQ15">
        <v>43.145960000000002</v>
      </c>
      <c r="AR15">
        <v>14.546303999999997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26.225634930328926</v>
      </c>
      <c r="BB15">
        <f t="shared" si="0"/>
        <v>847.96220090961208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160.79034877649113</v>
      </c>
      <c r="L16">
        <v>65.000019675356597</v>
      </c>
      <c r="M16">
        <v>31.88659793814433</v>
      </c>
      <c r="N16">
        <v>51.881382560879814</v>
      </c>
      <c r="O16">
        <v>35.184781781868708</v>
      </c>
      <c r="P16">
        <v>24.816444667925456</v>
      </c>
      <c r="Q16">
        <v>9.5842931442080364</v>
      </c>
      <c r="R16">
        <v>18.613304303428155</v>
      </c>
      <c r="S16">
        <v>11.586903281250001</v>
      </c>
      <c r="T16">
        <v>0</v>
      </c>
      <c r="U16">
        <v>51.762236713834149</v>
      </c>
      <c r="V16">
        <v>9.1022327200397815</v>
      </c>
      <c r="W16">
        <v>15.27623738744076</v>
      </c>
      <c r="X16">
        <v>64.789463069036287</v>
      </c>
      <c r="Y16">
        <v>0</v>
      </c>
      <c r="Z16">
        <v>2.8784289599999999</v>
      </c>
      <c r="AA16">
        <v>6.1704789120000001</v>
      </c>
      <c r="AB16">
        <v>11.568563136</v>
      </c>
      <c r="AC16">
        <v>8.5010146560000024</v>
      </c>
      <c r="AD16">
        <v>16.071074639999999</v>
      </c>
      <c r="AE16">
        <v>21.7125353952</v>
      </c>
      <c r="AF16">
        <v>19.138000000000002</v>
      </c>
      <c r="AG16">
        <v>25.76374848</v>
      </c>
      <c r="AH16">
        <v>61.639699680000014</v>
      </c>
      <c r="AI16">
        <v>1.3977540000000002</v>
      </c>
      <c r="AJ16">
        <v>0</v>
      </c>
      <c r="AK16">
        <v>0</v>
      </c>
      <c r="AL16">
        <v>59.209269999999997</v>
      </c>
      <c r="AM16">
        <v>0</v>
      </c>
      <c r="AN16">
        <v>0</v>
      </c>
      <c r="AO16">
        <v>12.654230400000001</v>
      </c>
      <c r="AP16">
        <v>5.0635368000000005</v>
      </c>
      <c r="AQ16">
        <v>43.145960000000002</v>
      </c>
      <c r="AR16">
        <v>14.546303999999997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26.075634890703778</v>
      </c>
      <c r="BB16">
        <f t="shared" si="0"/>
        <v>843.11219962839925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150.00366375065175</v>
      </c>
      <c r="L17">
        <v>65.000019675356597</v>
      </c>
      <c r="M17">
        <v>31.88659793814433</v>
      </c>
      <c r="N17">
        <v>51.881382560879814</v>
      </c>
      <c r="O17">
        <v>35.184781781868708</v>
      </c>
      <c r="P17">
        <v>24.816444667925456</v>
      </c>
      <c r="Q17">
        <v>9.5823833521444701</v>
      </c>
      <c r="R17">
        <v>18.615575007036306</v>
      </c>
      <c r="S17">
        <v>11.585728305315767</v>
      </c>
      <c r="T17">
        <v>0</v>
      </c>
      <c r="U17">
        <v>51.762236713834149</v>
      </c>
      <c r="V17">
        <v>9.1022327200397815</v>
      </c>
      <c r="W17">
        <v>15.27623738744076</v>
      </c>
      <c r="X17">
        <v>64.789463069036287</v>
      </c>
      <c r="Y17">
        <v>0</v>
      </c>
      <c r="Z17">
        <v>2.8784289599999999</v>
      </c>
      <c r="AA17">
        <v>6.1704789120000001</v>
      </c>
      <c r="AB17">
        <v>11.568563136</v>
      </c>
      <c r="AC17">
        <v>8.5010146560000024</v>
      </c>
      <c r="AD17">
        <v>16.071074639999999</v>
      </c>
      <c r="AE17">
        <v>21.7125353952</v>
      </c>
      <c r="AF17">
        <v>19.138000000000002</v>
      </c>
      <c r="AG17">
        <v>25.76374848</v>
      </c>
      <c r="AH17">
        <v>61.639699680000014</v>
      </c>
      <c r="AI17">
        <v>1.3977540000000002</v>
      </c>
      <c r="AJ17">
        <v>0</v>
      </c>
      <c r="AK17">
        <v>0</v>
      </c>
      <c r="AL17">
        <v>59.209269999999997</v>
      </c>
      <c r="AM17">
        <v>0</v>
      </c>
      <c r="AN17">
        <v>0</v>
      </c>
      <c r="AO17">
        <v>12.654230400000001</v>
      </c>
      <c r="AP17">
        <v>5.0635368000000005</v>
      </c>
      <c r="AQ17">
        <v>43.145960000000002</v>
      </c>
      <c r="AR17">
        <v>14.546303999999997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25.752009917996904</v>
      </c>
      <c r="BB17">
        <f t="shared" si="0"/>
        <v>832.64832551087716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140.00362310478178</v>
      </c>
      <c r="L18">
        <v>65.000019675356597</v>
      </c>
      <c r="M18">
        <v>31.88659793814433</v>
      </c>
      <c r="N18">
        <v>51.881382560879814</v>
      </c>
      <c r="O18">
        <v>35.184781781868708</v>
      </c>
      <c r="P18">
        <v>24.816444667925456</v>
      </c>
      <c r="Q18">
        <v>9.5823833521444701</v>
      </c>
      <c r="R18">
        <v>18.615575007036306</v>
      </c>
      <c r="S18">
        <v>11.585728305315767</v>
      </c>
      <c r="T18">
        <v>0</v>
      </c>
      <c r="U18">
        <v>51.762236713834149</v>
      </c>
      <c r="V18">
        <v>9.1022327200397815</v>
      </c>
      <c r="W18">
        <v>15.27623738744076</v>
      </c>
      <c r="X18">
        <v>64.789463069036287</v>
      </c>
      <c r="Y18">
        <v>0</v>
      </c>
      <c r="Z18">
        <v>2.8784289599999999</v>
      </c>
      <c r="AA18">
        <v>6.1704789120000001</v>
      </c>
      <c r="AB18">
        <v>11.568563136</v>
      </c>
      <c r="AC18">
        <v>8.5010146560000024</v>
      </c>
      <c r="AD18">
        <v>16.071074639999999</v>
      </c>
      <c r="AE18">
        <v>21.7125353952</v>
      </c>
      <c r="AF18">
        <v>19.138000000000002</v>
      </c>
      <c r="AG18">
        <v>25.76374848</v>
      </c>
      <c r="AH18">
        <v>61.639699680000014</v>
      </c>
      <c r="AI18">
        <v>6.1501176000000006</v>
      </c>
      <c r="AJ18">
        <v>0</v>
      </c>
      <c r="AK18">
        <v>0</v>
      </c>
      <c r="AL18">
        <v>59.209269999999997</v>
      </c>
      <c r="AM18">
        <v>0</v>
      </c>
      <c r="AN18">
        <v>0</v>
      </c>
      <c r="AO18">
        <v>12.654230400000001</v>
      </c>
      <c r="AP18">
        <v>5.0635368000000005</v>
      </c>
      <c r="AQ18">
        <v>43.145960000000002</v>
      </c>
      <c r="AR18">
        <v>14.546303999999997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25.594579606620815</v>
      </c>
      <c r="BB18">
        <f t="shared" si="0"/>
        <v>827.55807877638324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140.00362310478178</v>
      </c>
      <c r="L19">
        <v>65</v>
      </c>
      <c r="M19">
        <v>31.88659793814433</v>
      </c>
      <c r="N19">
        <v>51.881382560879814</v>
      </c>
      <c r="O19">
        <v>35.184781781868708</v>
      </c>
      <c r="P19">
        <v>24.816444667925456</v>
      </c>
      <c r="Q19">
        <v>9.5823833521444701</v>
      </c>
      <c r="R19">
        <v>18.615575007036306</v>
      </c>
      <c r="S19">
        <v>11.585728305315767</v>
      </c>
      <c r="T19">
        <v>0</v>
      </c>
      <c r="U19">
        <v>51.762236713834149</v>
      </c>
      <c r="V19">
        <v>9.1022327200397815</v>
      </c>
      <c r="W19">
        <v>15.27623738744076</v>
      </c>
      <c r="X19">
        <v>64.789463069036287</v>
      </c>
      <c r="Y19">
        <v>0</v>
      </c>
      <c r="Z19">
        <v>2.8784289599999999</v>
      </c>
      <c r="AA19">
        <v>6.1704789120000001</v>
      </c>
      <c r="AB19">
        <v>11.568563136</v>
      </c>
      <c r="AC19">
        <v>8.5010146560000024</v>
      </c>
      <c r="AD19">
        <v>16.071074639999999</v>
      </c>
      <c r="AE19">
        <v>21.7125353952</v>
      </c>
      <c r="AF19">
        <v>19.138000000000002</v>
      </c>
      <c r="AG19">
        <v>25.76374848</v>
      </c>
      <c r="AH19">
        <v>61.639699680000014</v>
      </c>
      <c r="AI19">
        <v>6.1501176000000006</v>
      </c>
      <c r="AJ19">
        <v>0</v>
      </c>
      <c r="AK19">
        <v>0</v>
      </c>
      <c r="AL19">
        <v>59.209269999999997</v>
      </c>
      <c r="AM19">
        <v>0</v>
      </c>
      <c r="AN19">
        <v>0</v>
      </c>
      <c r="AO19">
        <v>12.654230400000001</v>
      </c>
      <c r="AP19">
        <v>5.0635368000000005</v>
      </c>
      <c r="AQ19">
        <v>43.145960000000002</v>
      </c>
      <c r="AR19">
        <v>14.546303999999997</v>
      </c>
      <c r="AS19">
        <v>9.4529894400000014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25.594579016360125</v>
      </c>
      <c r="BB19">
        <f t="shared" si="0"/>
        <v>827.55805969128744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140.00362310478178</v>
      </c>
      <c r="L20">
        <v>64.999999999999986</v>
      </c>
      <c r="M20">
        <v>31.88659793814433</v>
      </c>
      <c r="N20">
        <v>51.881382560879814</v>
      </c>
      <c r="O20">
        <v>35.184781781868708</v>
      </c>
      <c r="P20">
        <v>24.816444667925456</v>
      </c>
      <c r="Q20">
        <v>9.5823833521444701</v>
      </c>
      <c r="R20">
        <v>18.615575007036306</v>
      </c>
      <c r="S20">
        <v>11.585728305315767</v>
      </c>
      <c r="T20">
        <v>0</v>
      </c>
      <c r="U20">
        <v>51.762236713834149</v>
      </c>
      <c r="V20">
        <v>9.1022327200397815</v>
      </c>
      <c r="W20">
        <v>15.27623738744076</v>
      </c>
      <c r="X20">
        <v>64.789463069036287</v>
      </c>
      <c r="Y20">
        <v>0</v>
      </c>
      <c r="Z20">
        <v>2.8784289599999999</v>
      </c>
      <c r="AA20">
        <v>6.1704789120000001</v>
      </c>
      <c r="AB20">
        <v>11.568563136</v>
      </c>
      <c r="AC20">
        <v>8.5010146560000024</v>
      </c>
      <c r="AD20">
        <v>16.071074639999999</v>
      </c>
      <c r="AE20">
        <v>21.7125353952</v>
      </c>
      <c r="AF20">
        <v>19.138000000000002</v>
      </c>
      <c r="AG20">
        <v>25.76374848</v>
      </c>
      <c r="AH20">
        <v>61.639699680000014</v>
      </c>
      <c r="AI20">
        <v>1.3977540000000002</v>
      </c>
      <c r="AJ20">
        <v>0</v>
      </c>
      <c r="AK20">
        <v>0</v>
      </c>
      <c r="AL20">
        <v>59.209269999999997</v>
      </c>
      <c r="AM20">
        <v>0</v>
      </c>
      <c r="AN20">
        <v>0</v>
      </c>
      <c r="AO20">
        <v>12.654230400000001</v>
      </c>
      <c r="AP20">
        <v>5.0635368000000005</v>
      </c>
      <c r="AQ20">
        <v>43.145960000000002</v>
      </c>
      <c r="AR20">
        <v>14.546303999999997</v>
      </c>
      <c r="AS20">
        <v>9.4529894400000014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25.452008108360101</v>
      </c>
      <c r="BB20">
        <f t="shared" si="0"/>
        <v>822.9482669992874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140.00362310478178</v>
      </c>
      <c r="L21">
        <v>65</v>
      </c>
      <c r="M21">
        <v>31.88659793814433</v>
      </c>
      <c r="N21">
        <v>51.881382560879814</v>
      </c>
      <c r="O21">
        <v>35.184781781868708</v>
      </c>
      <c r="P21">
        <v>24.816444667925456</v>
      </c>
      <c r="Q21">
        <v>9.5823833521444701</v>
      </c>
      <c r="R21">
        <v>18.615575007036306</v>
      </c>
      <c r="S21">
        <v>11.585728305315767</v>
      </c>
      <c r="T21">
        <v>0</v>
      </c>
      <c r="U21">
        <v>51.762236713834149</v>
      </c>
      <c r="V21">
        <v>9.1022327200397815</v>
      </c>
      <c r="W21">
        <v>15.27623738744076</v>
      </c>
      <c r="X21">
        <v>64.789463069036287</v>
      </c>
      <c r="Y21">
        <v>0</v>
      </c>
      <c r="Z21">
        <v>2.8784289599999999</v>
      </c>
      <c r="AA21">
        <v>6.1704789120000001</v>
      </c>
      <c r="AB21">
        <v>11.568563136</v>
      </c>
      <c r="AC21">
        <v>8.5010146560000024</v>
      </c>
      <c r="AD21">
        <v>16.071074639999999</v>
      </c>
      <c r="AE21">
        <v>21.7125353952</v>
      </c>
      <c r="AF21">
        <v>19.138000000000002</v>
      </c>
      <c r="AG21">
        <v>25.76374848</v>
      </c>
      <c r="AH21">
        <v>61.639699680000014</v>
      </c>
      <c r="AI21">
        <v>1.3977540000000002</v>
      </c>
      <c r="AJ21">
        <v>0</v>
      </c>
      <c r="AK21">
        <v>0</v>
      </c>
      <c r="AL21">
        <v>59.209269999999997</v>
      </c>
      <c r="AM21">
        <v>0</v>
      </c>
      <c r="AN21">
        <v>0</v>
      </c>
      <c r="AO21">
        <v>12.654230400000001</v>
      </c>
      <c r="AP21">
        <v>5.0635368000000005</v>
      </c>
      <c r="AQ21">
        <v>43.145960000000002</v>
      </c>
      <c r="AR21">
        <v>14.546303999999997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25.452008108360122</v>
      </c>
      <c r="BB21">
        <f t="shared" si="0"/>
        <v>822.9482669992874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140.00362310478178</v>
      </c>
      <c r="L22">
        <v>65</v>
      </c>
      <c r="M22">
        <v>31.88659793814433</v>
      </c>
      <c r="N22">
        <v>51.881382560879814</v>
      </c>
      <c r="O22">
        <v>35.184781781868708</v>
      </c>
      <c r="P22">
        <v>24.816444667925456</v>
      </c>
      <c r="Q22">
        <v>9.5823833521444701</v>
      </c>
      <c r="R22">
        <v>18.615575007036306</v>
      </c>
      <c r="S22">
        <v>11.585728305315767</v>
      </c>
      <c r="T22">
        <v>0</v>
      </c>
      <c r="U22">
        <v>51.762236713834149</v>
      </c>
      <c r="V22">
        <v>9.1022327200397815</v>
      </c>
      <c r="W22">
        <v>15.27623738744076</v>
      </c>
      <c r="X22">
        <v>64.789463069036287</v>
      </c>
      <c r="Y22">
        <v>0</v>
      </c>
      <c r="Z22">
        <v>2.8784289599999999</v>
      </c>
      <c r="AA22">
        <v>6.1413336000000021</v>
      </c>
      <c r="AB22">
        <v>11.568563136</v>
      </c>
      <c r="AC22">
        <v>8.5010146560000024</v>
      </c>
      <c r="AD22">
        <v>16.071074639999999</v>
      </c>
      <c r="AE22">
        <v>21.7125353952</v>
      </c>
      <c r="AF22">
        <v>19.138000000000002</v>
      </c>
      <c r="AG22">
        <v>25.76374848</v>
      </c>
      <c r="AH22">
        <v>61.639699680000014</v>
      </c>
      <c r="AI22">
        <v>1.3977540000000002</v>
      </c>
      <c r="AJ22">
        <v>0</v>
      </c>
      <c r="AK22">
        <v>0</v>
      </c>
      <c r="AL22">
        <v>59.209269999999997</v>
      </c>
      <c r="AM22">
        <v>0</v>
      </c>
      <c r="AN22">
        <v>0</v>
      </c>
      <c r="AO22">
        <v>12.654230400000001</v>
      </c>
      <c r="AP22">
        <v>5.0635368000000005</v>
      </c>
      <c r="AQ22">
        <v>43.145960000000002</v>
      </c>
      <c r="AR22">
        <v>14.546303999999997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25.451133661160124</v>
      </c>
      <c r="BB22">
        <f t="shared" si="0"/>
        <v>822.91999613448729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120.00352532924535</v>
      </c>
      <c r="L23">
        <v>64.999999999999986</v>
      </c>
      <c r="M23">
        <v>31.88659793814433</v>
      </c>
      <c r="N23">
        <v>51.881382560879814</v>
      </c>
      <c r="O23">
        <v>35.184781781868708</v>
      </c>
      <c r="P23">
        <v>24.816444667925456</v>
      </c>
      <c r="Q23">
        <v>9.5823833521444701</v>
      </c>
      <c r="R23">
        <v>18.615575007036306</v>
      </c>
      <c r="S23">
        <v>11.585728305315767</v>
      </c>
      <c r="T23">
        <v>0</v>
      </c>
      <c r="U23">
        <v>51.762236713834149</v>
      </c>
      <c r="V23">
        <v>9.1022327200397815</v>
      </c>
      <c r="W23">
        <v>15.27623738744076</v>
      </c>
      <c r="X23">
        <v>64.789463069036287</v>
      </c>
      <c r="Y23">
        <v>0</v>
      </c>
      <c r="Z23">
        <v>2.8784289599999999</v>
      </c>
      <c r="AA23">
        <v>12.317364</v>
      </c>
      <c r="AB23">
        <v>11.568563136</v>
      </c>
      <c r="AC23">
        <v>8.5010146560000024</v>
      </c>
      <c r="AD23">
        <v>16.071074639999999</v>
      </c>
      <c r="AE23">
        <v>21.7125353952</v>
      </c>
      <c r="AF23">
        <v>19.138000000000002</v>
      </c>
      <c r="AG23">
        <v>25.76374848</v>
      </c>
      <c r="AH23">
        <v>61.639699680000014</v>
      </c>
      <c r="AI23">
        <v>1.3977540000000002</v>
      </c>
      <c r="AJ23">
        <v>0</v>
      </c>
      <c r="AK23">
        <v>0</v>
      </c>
      <c r="AL23">
        <v>59.209269999999997</v>
      </c>
      <c r="AM23">
        <v>0</v>
      </c>
      <c r="AN23">
        <v>0</v>
      </c>
      <c r="AO23">
        <v>12.654230400000001</v>
      </c>
      <c r="AP23">
        <v>5.0635368000000005</v>
      </c>
      <c r="AQ23">
        <v>43.145960000000002</v>
      </c>
      <c r="AR23">
        <v>23.274086399999991</v>
      </c>
      <c r="AS23">
        <v>14.297646528000001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25.443584736694007</v>
      </c>
      <c r="BB23">
        <f t="shared" si="0"/>
        <v>822.67591717141693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120.00352532924535</v>
      </c>
      <c r="L24">
        <v>65</v>
      </c>
      <c r="M24">
        <v>31.88659793814433</v>
      </c>
      <c r="N24">
        <v>51.881382560879814</v>
      </c>
      <c r="O24">
        <v>35.184781781868708</v>
      </c>
      <c r="P24">
        <v>24.816444667925456</v>
      </c>
      <c r="Q24">
        <v>9.5823833521444701</v>
      </c>
      <c r="R24">
        <v>18.615575007036306</v>
      </c>
      <c r="S24">
        <v>11.585728305315767</v>
      </c>
      <c r="T24">
        <v>0</v>
      </c>
      <c r="U24">
        <v>51.762236713834149</v>
      </c>
      <c r="V24">
        <v>9.1022327200397815</v>
      </c>
      <c r="W24">
        <v>15.27623738744076</v>
      </c>
      <c r="X24">
        <v>64.789463069036287</v>
      </c>
      <c r="Y24">
        <v>0</v>
      </c>
      <c r="Z24">
        <v>2.8784289599999999</v>
      </c>
      <c r="AA24">
        <v>11.796911999999999</v>
      </c>
      <c r="AB24">
        <v>11.568563136</v>
      </c>
      <c r="AC24">
        <v>8.5010146560000024</v>
      </c>
      <c r="AD24">
        <v>16.071074639999999</v>
      </c>
      <c r="AE24">
        <v>21.7125353952</v>
      </c>
      <c r="AF24">
        <v>19.138000000000002</v>
      </c>
      <c r="AG24">
        <v>25.76374848</v>
      </c>
      <c r="AH24">
        <v>61.639699680000014</v>
      </c>
      <c r="AI24">
        <v>1.3977540000000002</v>
      </c>
      <c r="AJ24">
        <v>0</v>
      </c>
      <c r="AK24">
        <v>0</v>
      </c>
      <c r="AL24">
        <v>59.209269999999997</v>
      </c>
      <c r="AM24">
        <v>0</v>
      </c>
      <c r="AN24">
        <v>0</v>
      </c>
      <c r="AO24">
        <v>12.654230400000001</v>
      </c>
      <c r="AP24">
        <v>5.0635368000000005</v>
      </c>
      <c r="AQ24">
        <v>43.145960000000002</v>
      </c>
      <c r="AR24">
        <v>23.274086399999991</v>
      </c>
      <c r="AS24">
        <v>14.297646528000001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25.427971176694022</v>
      </c>
      <c r="BB24">
        <f t="shared" si="0"/>
        <v>822.17107873141697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120.00352532924535</v>
      </c>
      <c r="L25">
        <v>64.999999999999986</v>
      </c>
      <c r="M25">
        <v>31.88659793814433</v>
      </c>
      <c r="N25">
        <v>51.881382560879814</v>
      </c>
      <c r="O25">
        <v>35.184781781868708</v>
      </c>
      <c r="P25">
        <v>24.816444667925456</v>
      </c>
      <c r="Q25">
        <v>9.5823833521444701</v>
      </c>
      <c r="R25">
        <v>18.615575007036306</v>
      </c>
      <c r="S25">
        <v>11.585728305315767</v>
      </c>
      <c r="T25">
        <v>0</v>
      </c>
      <c r="U25">
        <v>51.762236713834149</v>
      </c>
      <c r="V25">
        <v>9.1022327200397815</v>
      </c>
      <c r="W25">
        <v>15.27623738744076</v>
      </c>
      <c r="X25">
        <v>64.789463069036287</v>
      </c>
      <c r="Y25">
        <v>0</v>
      </c>
      <c r="Z25">
        <v>2.8784289599999999</v>
      </c>
      <c r="AA25">
        <v>11.796911999999999</v>
      </c>
      <c r="AB25">
        <v>11.568563136</v>
      </c>
      <c r="AC25">
        <v>8.5010146560000024</v>
      </c>
      <c r="AD25">
        <v>16.071074639999999</v>
      </c>
      <c r="AE25">
        <v>21.7125353952</v>
      </c>
      <c r="AF25">
        <v>19.138000000000002</v>
      </c>
      <c r="AG25">
        <v>25.76374848</v>
      </c>
      <c r="AH25">
        <v>61.639699680000014</v>
      </c>
      <c r="AI25">
        <v>1.3977540000000002</v>
      </c>
      <c r="AJ25">
        <v>0</v>
      </c>
      <c r="AK25">
        <v>0</v>
      </c>
      <c r="AL25">
        <v>59.209269999999997</v>
      </c>
      <c r="AM25">
        <v>0</v>
      </c>
      <c r="AN25">
        <v>0</v>
      </c>
      <c r="AO25">
        <v>12.654230400000001</v>
      </c>
      <c r="AP25">
        <v>5.0635368000000005</v>
      </c>
      <c r="AQ25">
        <v>43.145960000000002</v>
      </c>
      <c r="AR25">
        <v>11.637043199999995</v>
      </c>
      <c r="AS25">
        <v>14.297646528000001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25.078859880694012</v>
      </c>
      <c r="BB25">
        <f t="shared" si="0"/>
        <v>810.88314682741691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130.001711328125</v>
      </c>
      <c r="L26">
        <v>65</v>
      </c>
      <c r="M26">
        <v>31.88659793814433</v>
      </c>
      <c r="N26">
        <v>51.881382560879814</v>
      </c>
      <c r="O26">
        <v>35.184781781868708</v>
      </c>
      <c r="P26">
        <v>24.816444667925456</v>
      </c>
      <c r="Q26">
        <v>9.5816690741638393</v>
      </c>
      <c r="R26">
        <v>18.615933135215453</v>
      </c>
      <c r="S26">
        <v>11.586903281250001</v>
      </c>
      <c r="T26">
        <v>0</v>
      </c>
      <c r="U26">
        <v>51.762236713834149</v>
      </c>
      <c r="V26">
        <v>9.1022327200397815</v>
      </c>
      <c r="W26">
        <v>15.27623738744076</v>
      </c>
      <c r="X26">
        <v>64.789463069036287</v>
      </c>
      <c r="Y26">
        <v>0</v>
      </c>
      <c r="Z26">
        <v>2.8784289599999999</v>
      </c>
      <c r="AA26">
        <v>11.796911999999999</v>
      </c>
      <c r="AB26">
        <v>11.568563136</v>
      </c>
      <c r="AC26">
        <v>8.5010146560000024</v>
      </c>
      <c r="AD26">
        <v>16.071074639999999</v>
      </c>
      <c r="AE26">
        <v>21.7125353952</v>
      </c>
      <c r="AF26">
        <v>19.138000000000002</v>
      </c>
      <c r="AG26">
        <v>25.76374848</v>
      </c>
      <c r="AH26">
        <v>61.639699680000014</v>
      </c>
      <c r="AI26">
        <v>2.7955080000000003</v>
      </c>
      <c r="AJ26">
        <v>0</v>
      </c>
      <c r="AK26">
        <v>0</v>
      </c>
      <c r="AL26">
        <v>59.209269999999997</v>
      </c>
      <c r="AM26">
        <v>0</v>
      </c>
      <c r="AN26">
        <v>0</v>
      </c>
      <c r="AO26">
        <v>12.654230400000001</v>
      </c>
      <c r="AP26">
        <v>5.0635368000000005</v>
      </c>
      <c r="AQ26">
        <v>43.145960000000002</v>
      </c>
      <c r="AR26">
        <v>11.637043199999995</v>
      </c>
      <c r="AS26">
        <v>9.4529894400000014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25.275423020644428</v>
      </c>
      <c r="BB26">
        <f t="shared" si="0"/>
        <v>817.23868542447906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130.001711328125</v>
      </c>
      <c r="L27">
        <v>65.000018945259129</v>
      </c>
      <c r="M27">
        <v>31.88659793814433</v>
      </c>
      <c r="N27">
        <v>51.881382560879814</v>
      </c>
      <c r="O27">
        <v>35.184781781868708</v>
      </c>
      <c r="P27">
        <v>24.816444667925456</v>
      </c>
      <c r="Q27">
        <v>9.5816690741638393</v>
      </c>
      <c r="R27">
        <v>18.615933135215453</v>
      </c>
      <c r="S27">
        <v>11.586903281250001</v>
      </c>
      <c r="T27">
        <v>0</v>
      </c>
      <c r="U27">
        <v>51.762236713834149</v>
      </c>
      <c r="V27">
        <v>9.1022327200397815</v>
      </c>
      <c r="W27">
        <v>15.27623738744076</v>
      </c>
      <c r="X27">
        <v>64.789463069036287</v>
      </c>
      <c r="Y27">
        <v>0</v>
      </c>
      <c r="Z27">
        <v>2.8784289599999999</v>
      </c>
      <c r="AA27">
        <v>11.796911999999999</v>
      </c>
      <c r="AB27">
        <v>11.568563136</v>
      </c>
      <c r="AC27">
        <v>8.5010146560000024</v>
      </c>
      <c r="AD27">
        <v>16.071074639999999</v>
      </c>
      <c r="AE27">
        <v>21.7125353952</v>
      </c>
      <c r="AF27">
        <v>19.138000000000002</v>
      </c>
      <c r="AG27">
        <v>25.76374848</v>
      </c>
      <c r="AH27">
        <v>61.639699680000014</v>
      </c>
      <c r="AI27">
        <v>2.7955080000000003</v>
      </c>
      <c r="AJ27">
        <v>0</v>
      </c>
      <c r="AK27">
        <v>0</v>
      </c>
      <c r="AL27">
        <v>59.209269999999997</v>
      </c>
      <c r="AM27">
        <v>0</v>
      </c>
      <c r="AN27">
        <v>0</v>
      </c>
      <c r="AO27">
        <v>12.654230400000001</v>
      </c>
      <c r="AP27">
        <v>5.0635368000000005</v>
      </c>
      <c r="AQ27">
        <v>43.145960000000002</v>
      </c>
      <c r="AR27">
        <v>11.637043199999995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25.275423589002198</v>
      </c>
      <c r="BB27">
        <f t="shared" si="0"/>
        <v>817.23870380138044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140.00174833245103</v>
      </c>
      <c r="L28">
        <v>65.000019286045443</v>
      </c>
      <c r="M28">
        <v>31.88659793814433</v>
      </c>
      <c r="N28">
        <v>51.881382560879814</v>
      </c>
      <c r="O28">
        <v>35.184781781868708</v>
      </c>
      <c r="P28">
        <v>24.816444667925456</v>
      </c>
      <c r="Q28">
        <v>9.5816690741638393</v>
      </c>
      <c r="R28">
        <v>18.615933135215453</v>
      </c>
      <c r="S28">
        <v>11.586903281250001</v>
      </c>
      <c r="T28">
        <v>0</v>
      </c>
      <c r="U28">
        <v>51.762236713834149</v>
      </c>
      <c r="V28">
        <v>9.1022327200397815</v>
      </c>
      <c r="W28">
        <v>15.27623738744076</v>
      </c>
      <c r="X28">
        <v>64.789463069036287</v>
      </c>
      <c r="Y28">
        <v>0</v>
      </c>
      <c r="Z28">
        <v>2.8784289599999999</v>
      </c>
      <c r="AA28">
        <v>11.796911999999999</v>
      </c>
      <c r="AB28">
        <v>11.568563136</v>
      </c>
      <c r="AC28">
        <v>8.5010146560000024</v>
      </c>
      <c r="AD28">
        <v>16.071074639999999</v>
      </c>
      <c r="AE28">
        <v>21.7125353952</v>
      </c>
      <c r="AF28">
        <v>19.138000000000002</v>
      </c>
      <c r="AG28">
        <v>25.76374848</v>
      </c>
      <c r="AH28">
        <v>61.639699680000014</v>
      </c>
      <c r="AI28">
        <v>14.536641600000001</v>
      </c>
      <c r="AJ28">
        <v>0</v>
      </c>
      <c r="AK28">
        <v>0</v>
      </c>
      <c r="AL28">
        <v>59.209269999999997</v>
      </c>
      <c r="AM28">
        <v>0</v>
      </c>
      <c r="AN28">
        <v>0</v>
      </c>
      <c r="AO28">
        <v>12.654230400000001</v>
      </c>
      <c r="AP28">
        <v>5.0635368000000005</v>
      </c>
      <c r="AQ28">
        <v>43.145960000000002</v>
      </c>
      <c r="AR28">
        <v>11.637043199999995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25.927658717355566</v>
      </c>
      <c r="BB28">
        <f t="shared" si="0"/>
        <v>838.32763961813941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130.001711328125</v>
      </c>
      <c r="L29">
        <v>65</v>
      </c>
      <c r="M29">
        <v>31.88659793814433</v>
      </c>
      <c r="N29">
        <v>51.881382560879814</v>
      </c>
      <c r="O29">
        <v>35.184781781868708</v>
      </c>
      <c r="P29">
        <v>24.816444667925456</v>
      </c>
      <c r="Q29">
        <v>9.5816690741638393</v>
      </c>
      <c r="R29">
        <v>18.615933135215453</v>
      </c>
      <c r="S29">
        <v>11.586903281250001</v>
      </c>
      <c r="T29">
        <v>0</v>
      </c>
      <c r="U29">
        <v>51.762236713834149</v>
      </c>
      <c r="V29">
        <v>9.1022327200397815</v>
      </c>
      <c r="W29">
        <v>15.27623738744076</v>
      </c>
      <c r="X29">
        <v>64.789463069036287</v>
      </c>
      <c r="Y29">
        <v>0</v>
      </c>
      <c r="Z29">
        <v>2.8784289599999999</v>
      </c>
      <c r="AA29">
        <v>6.1413336000000021</v>
      </c>
      <c r="AB29">
        <v>11.568563136</v>
      </c>
      <c r="AC29">
        <v>8.5010146560000024</v>
      </c>
      <c r="AD29">
        <v>16.071074639999999</v>
      </c>
      <c r="AE29">
        <v>21.7125353952</v>
      </c>
      <c r="AF29">
        <v>19.138000000000002</v>
      </c>
      <c r="AG29">
        <v>25.76374848</v>
      </c>
      <c r="AH29">
        <v>61.639699680000014</v>
      </c>
      <c r="AI29">
        <v>14.536641600000001</v>
      </c>
      <c r="AJ29">
        <v>0</v>
      </c>
      <c r="AK29">
        <v>0</v>
      </c>
      <c r="AL29">
        <v>62.416799999999995</v>
      </c>
      <c r="AM29">
        <v>0</v>
      </c>
      <c r="AN29">
        <v>0</v>
      </c>
      <c r="AO29">
        <v>12.654230400000001</v>
      </c>
      <c r="AP29">
        <v>5.0635368000000005</v>
      </c>
      <c r="AQ29">
        <v>43.145960000000002</v>
      </c>
      <c r="AR29">
        <v>14.546303999999997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25.641493400644432</v>
      </c>
      <c r="BB29">
        <f t="shared" si="0"/>
        <v>829.07496104447921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129.99863099693772</v>
      </c>
      <c r="L30">
        <v>65.000000000000014</v>
      </c>
      <c r="M30">
        <v>31.88659793814433</v>
      </c>
      <c r="N30">
        <v>51.881382560879814</v>
      </c>
      <c r="O30">
        <v>35.184781781868708</v>
      </c>
      <c r="P30">
        <v>24.816444667925456</v>
      </c>
      <c r="Q30">
        <v>9.5816690741638393</v>
      </c>
      <c r="R30">
        <v>18.615933135215453</v>
      </c>
      <c r="S30">
        <v>11.586903281250001</v>
      </c>
      <c r="T30">
        <v>0</v>
      </c>
      <c r="U30">
        <v>51.762236713834149</v>
      </c>
      <c r="V30">
        <v>9.1022327200397815</v>
      </c>
      <c r="W30">
        <v>15.27623738744076</v>
      </c>
      <c r="X30">
        <v>64.789463069036287</v>
      </c>
      <c r="Y30">
        <v>0</v>
      </c>
      <c r="Z30">
        <v>2.8784289599999999</v>
      </c>
      <c r="AA30">
        <v>0</v>
      </c>
      <c r="AB30">
        <v>11.568563136</v>
      </c>
      <c r="AC30">
        <v>8.5010146560000024</v>
      </c>
      <c r="AD30">
        <v>16.071074639999999</v>
      </c>
      <c r="AE30">
        <v>21.7125353952</v>
      </c>
      <c r="AF30">
        <v>19.138000000000002</v>
      </c>
      <c r="AG30">
        <v>25.76374848</v>
      </c>
      <c r="AH30">
        <v>61.639699680000014</v>
      </c>
      <c r="AI30">
        <v>14.536641600000001</v>
      </c>
      <c r="AJ30">
        <v>0</v>
      </c>
      <c r="AK30">
        <v>0</v>
      </c>
      <c r="AL30">
        <v>62.416799999999995</v>
      </c>
      <c r="AM30">
        <v>0</v>
      </c>
      <c r="AN30">
        <v>0</v>
      </c>
      <c r="AO30">
        <v>12.654230400000001</v>
      </c>
      <c r="AP30">
        <v>5.0635368000000005</v>
      </c>
      <c r="AQ30">
        <v>43.145960000000002</v>
      </c>
      <c r="AR30">
        <v>14.546303999999997</v>
      </c>
      <c r="AS30">
        <v>9.4529894400000014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25.457160982708796</v>
      </c>
      <c r="BB30">
        <f t="shared" si="0"/>
        <v>823.11487953122753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129.99863099693772</v>
      </c>
      <c r="L31">
        <v>65.000000000000014</v>
      </c>
      <c r="M31">
        <v>31.88659793814433</v>
      </c>
      <c r="N31">
        <v>51.881382560879814</v>
      </c>
      <c r="O31">
        <v>35.184781781868708</v>
      </c>
      <c r="P31">
        <v>24.816444667925456</v>
      </c>
      <c r="Q31">
        <v>9.5816690741638393</v>
      </c>
      <c r="R31">
        <v>18.615933135215453</v>
      </c>
      <c r="S31">
        <v>11.586903281250001</v>
      </c>
      <c r="T31">
        <v>0</v>
      </c>
      <c r="U31">
        <v>51.762236713834149</v>
      </c>
      <c r="V31">
        <v>9.1022327200397815</v>
      </c>
      <c r="W31">
        <v>15.27623738744076</v>
      </c>
      <c r="X31">
        <v>64.789463069036287</v>
      </c>
      <c r="Y31">
        <v>0</v>
      </c>
      <c r="Z31">
        <v>2.8784289599999999</v>
      </c>
      <c r="AA31">
        <v>0</v>
      </c>
      <c r="AB31">
        <v>11.568563136</v>
      </c>
      <c r="AC31">
        <v>8.5010146560000024</v>
      </c>
      <c r="AD31">
        <v>16.071074639999999</v>
      </c>
      <c r="AE31">
        <v>21.7125353952</v>
      </c>
      <c r="AF31">
        <v>19.138000000000002</v>
      </c>
      <c r="AG31">
        <v>25.76374848</v>
      </c>
      <c r="AH31">
        <v>61.639699680000014</v>
      </c>
      <c r="AI31">
        <v>14.536641600000001</v>
      </c>
      <c r="AJ31">
        <v>0</v>
      </c>
      <c r="AK31">
        <v>0</v>
      </c>
      <c r="AL31">
        <v>62.416799999999995</v>
      </c>
      <c r="AM31">
        <v>0</v>
      </c>
      <c r="AN31">
        <v>0</v>
      </c>
      <c r="AO31">
        <v>12.654230400000001</v>
      </c>
      <c r="AP31">
        <v>5.0635368000000005</v>
      </c>
      <c r="AQ31">
        <v>43.145960000000002</v>
      </c>
      <c r="AR31">
        <v>14.546303999999997</v>
      </c>
      <c r="AS31">
        <v>9.4529894400000014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25.457160982708796</v>
      </c>
      <c r="BB31">
        <f t="shared" si="0"/>
        <v>823.11487953122753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149.99857693879636</v>
      </c>
      <c r="L32">
        <v>64.999999999999986</v>
      </c>
      <c r="M32">
        <v>31.88659793814433</v>
      </c>
      <c r="N32">
        <v>51.881382560879814</v>
      </c>
      <c r="O32">
        <v>35.184781781868708</v>
      </c>
      <c r="P32">
        <v>24.816444667925456</v>
      </c>
      <c r="Q32">
        <v>9.5851267868241141</v>
      </c>
      <c r="R32">
        <v>18.618052233452886</v>
      </c>
      <c r="S32">
        <v>11.590450406504067</v>
      </c>
      <c r="T32">
        <v>0</v>
      </c>
      <c r="U32">
        <v>51.762236713834149</v>
      </c>
      <c r="V32">
        <v>9.1022327200397815</v>
      </c>
      <c r="W32">
        <v>15.27623738744076</v>
      </c>
      <c r="X32">
        <v>64.789463069036287</v>
      </c>
      <c r="Y32">
        <v>0</v>
      </c>
      <c r="Z32">
        <v>2.8784289599999999</v>
      </c>
      <c r="AA32">
        <v>0</v>
      </c>
      <c r="AB32">
        <v>11.568563136</v>
      </c>
      <c r="AC32">
        <v>8.5010146560000024</v>
      </c>
      <c r="AD32">
        <v>16.071074639999999</v>
      </c>
      <c r="AE32">
        <v>21.7125353952</v>
      </c>
      <c r="AF32">
        <v>19.138000000000002</v>
      </c>
      <c r="AG32">
        <v>25.76374848</v>
      </c>
      <c r="AH32">
        <v>61.639699680000014</v>
      </c>
      <c r="AI32">
        <v>14.536641600000001</v>
      </c>
      <c r="AJ32">
        <v>0</v>
      </c>
      <c r="AK32">
        <v>0</v>
      </c>
      <c r="AL32">
        <v>62.416799999999995</v>
      </c>
      <c r="AM32">
        <v>0</v>
      </c>
      <c r="AN32">
        <v>0</v>
      </c>
      <c r="AO32">
        <v>12.654230400000001</v>
      </c>
      <c r="AP32">
        <v>5.0635368000000005</v>
      </c>
      <c r="AQ32">
        <v>43.145960000000002</v>
      </c>
      <c r="AR32">
        <v>14.546303999999997</v>
      </c>
      <c r="AS32">
        <v>9.4529894400000014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26.05743307904908</v>
      </c>
      <c r="BB32">
        <f t="shared" si="0"/>
        <v>842.52367731289769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160.78515389422006</v>
      </c>
      <c r="L33">
        <v>64.999999999999986</v>
      </c>
      <c r="M33">
        <v>31.88659793814433</v>
      </c>
      <c r="N33">
        <v>51.881382560879814</v>
      </c>
      <c r="O33">
        <v>35.184781781868708</v>
      </c>
      <c r="P33">
        <v>24.816444667925456</v>
      </c>
      <c r="Q33">
        <v>9.5845743550834612</v>
      </c>
      <c r="R33">
        <v>18.617957474825715</v>
      </c>
      <c r="S33">
        <v>11.589634555624611</v>
      </c>
      <c r="T33">
        <v>0</v>
      </c>
      <c r="U33">
        <v>51.762236713834149</v>
      </c>
      <c r="V33">
        <v>9.1022327200397815</v>
      </c>
      <c r="W33">
        <v>15.27623738744076</v>
      </c>
      <c r="X33">
        <v>64.789463069036287</v>
      </c>
      <c r="Y33">
        <v>0</v>
      </c>
      <c r="Z33">
        <v>5.7568579199999999</v>
      </c>
      <c r="AA33">
        <v>0</v>
      </c>
      <c r="AB33">
        <v>11.568563136</v>
      </c>
      <c r="AC33">
        <v>8.5010146560000024</v>
      </c>
      <c r="AD33">
        <v>16.071074639999999</v>
      </c>
      <c r="AE33">
        <v>21.7125353952</v>
      </c>
      <c r="AF33">
        <v>19.138000000000002</v>
      </c>
      <c r="AG33">
        <v>25.76374848</v>
      </c>
      <c r="AH33">
        <v>61.639699680000014</v>
      </c>
      <c r="AI33">
        <v>14.536641600000001</v>
      </c>
      <c r="AJ33">
        <v>0</v>
      </c>
      <c r="AK33">
        <v>0</v>
      </c>
      <c r="AL33">
        <v>62.416799999999995</v>
      </c>
      <c r="AM33">
        <v>0</v>
      </c>
      <c r="AN33">
        <v>0</v>
      </c>
      <c r="AO33">
        <v>12.654230400000001</v>
      </c>
      <c r="AP33">
        <v>5.0635368000000005</v>
      </c>
      <c r="AQ33">
        <v>43.145960000000002</v>
      </c>
      <c r="AR33">
        <v>14.546303999999997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26.467339365274388</v>
      </c>
      <c r="BB33">
        <f t="shared" si="0"/>
        <v>855.77731390084898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160.78515389422006</v>
      </c>
      <c r="L34">
        <v>64.999999999999986</v>
      </c>
      <c r="M34">
        <v>31.88659793814433</v>
      </c>
      <c r="N34">
        <v>51.881382560879814</v>
      </c>
      <c r="O34">
        <v>35.184781781868708</v>
      </c>
      <c r="P34">
        <v>24.816444667925456</v>
      </c>
      <c r="Q34">
        <v>9.5845743550834612</v>
      </c>
      <c r="R34">
        <v>18.617957474825715</v>
      </c>
      <c r="S34">
        <v>11.589634555624611</v>
      </c>
      <c r="T34">
        <v>0</v>
      </c>
      <c r="U34">
        <v>51.762236713834149</v>
      </c>
      <c r="V34">
        <v>9.1022327200397815</v>
      </c>
      <c r="W34">
        <v>15.27623738744076</v>
      </c>
      <c r="X34">
        <v>64.789463069036287</v>
      </c>
      <c r="Y34">
        <v>0</v>
      </c>
      <c r="Z34">
        <v>5.7568579199999999</v>
      </c>
      <c r="AA34">
        <v>0</v>
      </c>
      <c r="AB34">
        <v>11.568563136</v>
      </c>
      <c r="AC34">
        <v>8.5010146560000024</v>
      </c>
      <c r="AD34">
        <v>16.071074639999999</v>
      </c>
      <c r="AE34">
        <v>21.7125353952</v>
      </c>
      <c r="AF34">
        <v>19.138000000000002</v>
      </c>
      <c r="AG34">
        <v>25.76374848</v>
      </c>
      <c r="AH34">
        <v>61.639699680000014</v>
      </c>
      <c r="AI34">
        <v>6.1501176000000006</v>
      </c>
      <c r="AJ34">
        <v>0</v>
      </c>
      <c r="AK34">
        <v>0</v>
      </c>
      <c r="AL34">
        <v>62.416799999999995</v>
      </c>
      <c r="AM34">
        <v>0</v>
      </c>
      <c r="AN34">
        <v>0</v>
      </c>
      <c r="AO34">
        <v>12.654230400000001</v>
      </c>
      <c r="AP34">
        <v>5.0635368000000005</v>
      </c>
      <c r="AQ34">
        <v>32.359470000000002</v>
      </c>
      <c r="AR34">
        <v>14.546303999999997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25.892148945274389</v>
      </c>
      <c r="BB34">
        <f t="shared" si="0"/>
        <v>837.17949032084891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160.78515389422006</v>
      </c>
      <c r="L35">
        <v>80</v>
      </c>
      <c r="M35">
        <v>31.88659793814433</v>
      </c>
      <c r="N35">
        <v>51.881382560879814</v>
      </c>
      <c r="O35">
        <v>35.184781781868708</v>
      </c>
      <c r="P35">
        <v>24.816444667925456</v>
      </c>
      <c r="Q35">
        <v>9.5845743550834612</v>
      </c>
      <c r="R35">
        <v>18.617957474825715</v>
      </c>
      <c r="S35">
        <v>11.589634555624611</v>
      </c>
      <c r="T35">
        <v>0</v>
      </c>
      <c r="U35">
        <v>51.762236713834149</v>
      </c>
      <c r="V35">
        <v>9.1022327200397815</v>
      </c>
      <c r="W35">
        <v>15.27623738744076</v>
      </c>
      <c r="X35">
        <v>64.789463069036287</v>
      </c>
      <c r="Y35">
        <v>0</v>
      </c>
      <c r="Z35">
        <v>5.7568579199999999</v>
      </c>
      <c r="AA35">
        <v>0</v>
      </c>
      <c r="AB35">
        <v>11.568563136</v>
      </c>
      <c r="AC35">
        <v>8.5010146560000024</v>
      </c>
      <c r="AD35">
        <v>16.071074639999999</v>
      </c>
      <c r="AE35">
        <v>21.7125353952</v>
      </c>
      <c r="AF35">
        <v>12.986500000000001</v>
      </c>
      <c r="AG35">
        <v>25.76374848</v>
      </c>
      <c r="AH35">
        <v>61.639699680000014</v>
      </c>
      <c r="AI35">
        <v>6.1501176000000006</v>
      </c>
      <c r="AJ35">
        <v>0</v>
      </c>
      <c r="AK35">
        <v>0</v>
      </c>
      <c r="AL35">
        <v>59.209269999999997</v>
      </c>
      <c r="AM35">
        <v>0</v>
      </c>
      <c r="AN35">
        <v>0</v>
      </c>
      <c r="AO35">
        <v>12.654230400000001</v>
      </c>
      <c r="AP35">
        <v>5.0635368000000005</v>
      </c>
      <c r="AQ35">
        <v>21.572980000000001</v>
      </c>
      <c r="AR35">
        <v>14.546303999999997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25.737783345274384</v>
      </c>
      <c r="BB35">
        <f t="shared" si="0"/>
        <v>832.18833592084889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160.78515389422006</v>
      </c>
      <c r="L36">
        <v>126.97012857695184</v>
      </c>
      <c r="M36">
        <v>31.88659793814433</v>
      </c>
      <c r="N36">
        <v>51.881382560879814</v>
      </c>
      <c r="O36">
        <v>35.184781781868708</v>
      </c>
      <c r="P36">
        <v>24.816444667925456</v>
      </c>
      <c r="Q36">
        <v>9.5845743550834612</v>
      </c>
      <c r="R36">
        <v>18.617957474825715</v>
      </c>
      <c r="S36">
        <v>11.589634555624611</v>
      </c>
      <c r="T36">
        <v>0</v>
      </c>
      <c r="U36">
        <v>51.762236713834149</v>
      </c>
      <c r="V36">
        <v>9.1022327200397815</v>
      </c>
      <c r="W36">
        <v>15.27623738744076</v>
      </c>
      <c r="X36">
        <v>64.789463069036287</v>
      </c>
      <c r="Y36">
        <v>0</v>
      </c>
      <c r="Z36">
        <v>5.7568579199999999</v>
      </c>
      <c r="AA36">
        <v>0</v>
      </c>
      <c r="AB36">
        <v>11.568563136</v>
      </c>
      <c r="AC36">
        <v>8.5010146560000024</v>
      </c>
      <c r="AD36">
        <v>16.071074639999999</v>
      </c>
      <c r="AE36">
        <v>21.7125353952</v>
      </c>
      <c r="AF36">
        <v>12.986500000000001</v>
      </c>
      <c r="AG36">
        <v>25.76374848</v>
      </c>
      <c r="AH36">
        <v>61.639699680000014</v>
      </c>
      <c r="AI36">
        <v>6.1501176000000006</v>
      </c>
      <c r="AJ36">
        <v>0</v>
      </c>
      <c r="AK36">
        <v>0</v>
      </c>
      <c r="AL36">
        <v>59.209269999999997</v>
      </c>
      <c r="AM36">
        <v>0</v>
      </c>
      <c r="AN36">
        <v>0</v>
      </c>
      <c r="AO36">
        <v>12.654230400000001</v>
      </c>
      <c r="AP36">
        <v>5.0635368000000005</v>
      </c>
      <c r="AQ36">
        <v>10.786490000000001</v>
      </c>
      <c r="AR36">
        <v>14.546303999999997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26.823292502582962</v>
      </c>
      <c r="BB36">
        <f t="shared" si="0"/>
        <v>867.28646534049199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160.78515389422006</v>
      </c>
      <c r="L37">
        <v>126.97012857695184</v>
      </c>
      <c r="M37">
        <v>31.88659793814433</v>
      </c>
      <c r="N37">
        <v>51.881382560879814</v>
      </c>
      <c r="O37">
        <v>35.184781781868708</v>
      </c>
      <c r="P37">
        <v>24.816444667925456</v>
      </c>
      <c r="Q37">
        <v>9.5845743550834612</v>
      </c>
      <c r="R37">
        <v>18.617957474825715</v>
      </c>
      <c r="S37">
        <v>11.589634555624611</v>
      </c>
      <c r="T37">
        <v>0</v>
      </c>
      <c r="U37">
        <v>51.762236713834149</v>
      </c>
      <c r="V37">
        <v>9.1022327200397815</v>
      </c>
      <c r="W37">
        <v>15.27623738744076</v>
      </c>
      <c r="X37">
        <v>64.789463069036287</v>
      </c>
      <c r="Y37">
        <v>0</v>
      </c>
      <c r="Z37">
        <v>5.7568579199999999</v>
      </c>
      <c r="AA37">
        <v>0</v>
      </c>
      <c r="AB37">
        <v>11.568563136</v>
      </c>
      <c r="AC37">
        <v>8.5010146560000024</v>
      </c>
      <c r="AD37">
        <v>16.071074639999999</v>
      </c>
      <c r="AE37">
        <v>21.7125353952</v>
      </c>
      <c r="AF37">
        <v>12.986500000000001</v>
      </c>
      <c r="AG37">
        <v>25.76374848</v>
      </c>
      <c r="AH37">
        <v>61.639699680000014</v>
      </c>
      <c r="AI37">
        <v>6.1501176000000006</v>
      </c>
      <c r="AJ37">
        <v>0</v>
      </c>
      <c r="AK37">
        <v>0</v>
      </c>
      <c r="AL37">
        <v>59.209269999999997</v>
      </c>
      <c r="AM37">
        <v>0</v>
      </c>
      <c r="AN37">
        <v>0</v>
      </c>
      <c r="AO37">
        <v>12.654230400000001</v>
      </c>
      <c r="AP37">
        <v>2.5317684000000003</v>
      </c>
      <c r="AQ37">
        <v>0</v>
      </c>
      <c r="AR37">
        <v>23.274086399999991</v>
      </c>
      <c r="AS37">
        <v>14.297646528000001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26.830917847382953</v>
      </c>
      <c r="BB37">
        <f t="shared" si="0"/>
        <v>867.53302108369212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160.78515389422006</v>
      </c>
      <c r="L38">
        <v>126.97012857695184</v>
      </c>
      <c r="M38">
        <v>31.88659793814433</v>
      </c>
      <c r="N38">
        <v>51.881382560879814</v>
      </c>
      <c r="O38">
        <v>35.184781781868708</v>
      </c>
      <c r="P38">
        <v>24.816444667925456</v>
      </c>
      <c r="Q38">
        <v>9.5845743550834612</v>
      </c>
      <c r="R38">
        <v>18.617957474825715</v>
      </c>
      <c r="S38">
        <v>11.589634555624611</v>
      </c>
      <c r="T38">
        <v>0</v>
      </c>
      <c r="U38">
        <v>51.762236713834149</v>
      </c>
      <c r="V38">
        <v>9.1022327200397815</v>
      </c>
      <c r="W38">
        <v>15.27623738744076</v>
      </c>
      <c r="X38">
        <v>64.789463069036287</v>
      </c>
      <c r="Y38">
        <v>0</v>
      </c>
      <c r="Z38">
        <v>5.7568579199999999</v>
      </c>
      <c r="AA38">
        <v>0</v>
      </c>
      <c r="AB38">
        <v>11.568563136</v>
      </c>
      <c r="AC38">
        <v>8.5010146560000024</v>
      </c>
      <c r="AD38">
        <v>16.071074639999999</v>
      </c>
      <c r="AE38">
        <v>21.7125353952</v>
      </c>
      <c r="AF38">
        <v>12.986500000000001</v>
      </c>
      <c r="AG38">
        <v>25.76374848</v>
      </c>
      <c r="AH38">
        <v>61.639699680000014</v>
      </c>
      <c r="AI38">
        <v>6.1501176000000006</v>
      </c>
      <c r="AJ38">
        <v>0</v>
      </c>
      <c r="AK38">
        <v>0</v>
      </c>
      <c r="AL38">
        <v>59.209269999999997</v>
      </c>
      <c r="AM38">
        <v>0</v>
      </c>
      <c r="AN38">
        <v>0</v>
      </c>
      <c r="AO38">
        <v>12.654230400000001</v>
      </c>
      <c r="AP38">
        <v>2.5317684000000003</v>
      </c>
      <c r="AQ38">
        <v>0</v>
      </c>
      <c r="AR38">
        <v>23.274086399999991</v>
      </c>
      <c r="AS38">
        <v>14.297646528000001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26.830917847382953</v>
      </c>
      <c r="BB38">
        <f t="shared" si="0"/>
        <v>867.53302108369212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160.78515389422006</v>
      </c>
      <c r="L39">
        <v>126.97012857695184</v>
      </c>
      <c r="M39">
        <v>31.88659793814433</v>
      </c>
      <c r="N39">
        <v>51.881382560879814</v>
      </c>
      <c r="O39">
        <v>35.184781781868708</v>
      </c>
      <c r="P39">
        <v>24.816444667925456</v>
      </c>
      <c r="Q39">
        <v>9.5845743550834612</v>
      </c>
      <c r="R39">
        <v>18.617957474825715</v>
      </c>
      <c r="S39">
        <v>11.589634555624611</v>
      </c>
      <c r="T39">
        <v>0</v>
      </c>
      <c r="U39">
        <v>51.762236713834149</v>
      </c>
      <c r="V39">
        <v>9.1022327200397815</v>
      </c>
      <c r="W39">
        <v>15.27623738744076</v>
      </c>
      <c r="X39">
        <v>64.789463069036287</v>
      </c>
      <c r="Y39">
        <v>0</v>
      </c>
      <c r="Z39">
        <v>2.8784289599999999</v>
      </c>
      <c r="AA39">
        <v>0</v>
      </c>
      <c r="AB39">
        <v>11.568563136</v>
      </c>
      <c r="AC39">
        <v>8.5010146560000024</v>
      </c>
      <c r="AD39">
        <v>16.071074639999999</v>
      </c>
      <c r="AE39">
        <v>21.7125353952</v>
      </c>
      <c r="AF39">
        <v>12.986500000000001</v>
      </c>
      <c r="AG39">
        <v>25.76374848</v>
      </c>
      <c r="AH39">
        <v>61.639699680000014</v>
      </c>
      <c r="AI39">
        <v>6.1501176000000006</v>
      </c>
      <c r="AJ39">
        <v>0</v>
      </c>
      <c r="AK39">
        <v>0</v>
      </c>
      <c r="AL39">
        <v>59.209269999999997</v>
      </c>
      <c r="AM39">
        <v>0</v>
      </c>
      <c r="AN39">
        <v>0</v>
      </c>
      <c r="AO39">
        <v>12.395980800000002</v>
      </c>
      <c r="AP39">
        <v>2.5317684000000003</v>
      </c>
      <c r="AQ39">
        <v>0</v>
      </c>
      <c r="AR39">
        <v>12.6067968</v>
      </c>
      <c r="AS39">
        <v>14.297646528000001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26.416798802582953</v>
      </c>
      <c r="BB39">
        <f t="shared" si="0"/>
        <v>854.14317196849197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160.78515389422006</v>
      </c>
      <c r="L40">
        <v>126.97012857695184</v>
      </c>
      <c r="M40">
        <v>31.88659793814433</v>
      </c>
      <c r="N40">
        <v>51.881382560879814</v>
      </c>
      <c r="O40">
        <v>35.184781781868708</v>
      </c>
      <c r="P40">
        <v>24.816444667925456</v>
      </c>
      <c r="Q40">
        <v>9.5823833521444701</v>
      </c>
      <c r="R40">
        <v>18.615575007036306</v>
      </c>
      <c r="S40">
        <v>11.585728305315767</v>
      </c>
      <c r="T40">
        <v>0</v>
      </c>
      <c r="U40">
        <v>51.762236713834149</v>
      </c>
      <c r="V40">
        <v>9.1022327200397815</v>
      </c>
      <c r="W40">
        <v>15.27623738744076</v>
      </c>
      <c r="X40">
        <v>64.789463069036287</v>
      </c>
      <c r="Y40">
        <v>0</v>
      </c>
      <c r="Z40">
        <v>2.8784289599999999</v>
      </c>
      <c r="AA40">
        <v>0</v>
      </c>
      <c r="AB40">
        <v>11.568563136</v>
      </c>
      <c r="AC40">
        <v>8.5010146560000024</v>
      </c>
      <c r="AD40">
        <v>16.071074639999999</v>
      </c>
      <c r="AE40">
        <v>21.7125353952</v>
      </c>
      <c r="AF40">
        <v>12.986500000000001</v>
      </c>
      <c r="AG40">
        <v>25.76374848</v>
      </c>
      <c r="AH40">
        <v>61.639699680000014</v>
      </c>
      <c r="AI40">
        <v>6.1501176000000006</v>
      </c>
      <c r="AJ40">
        <v>0</v>
      </c>
      <c r="AK40">
        <v>0</v>
      </c>
      <c r="AL40">
        <v>59.209269999999997</v>
      </c>
      <c r="AM40">
        <v>0</v>
      </c>
      <c r="AN40">
        <v>0</v>
      </c>
      <c r="AO40">
        <v>12.395980800000002</v>
      </c>
      <c r="AP40">
        <v>2.5317684000000003</v>
      </c>
      <c r="AQ40">
        <v>0</v>
      </c>
      <c r="AR40">
        <v>12.6067968</v>
      </c>
      <c r="AS40">
        <v>9.4529894400000014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26.271204786151838</v>
      </c>
      <c r="BB40">
        <f t="shared" si="0"/>
        <v>849.43562917588577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160.79033031684148</v>
      </c>
      <c r="L41">
        <v>126.97001961210384</v>
      </c>
      <c r="M41">
        <v>31.88659793814433</v>
      </c>
      <c r="N41">
        <v>51.881382560879814</v>
      </c>
      <c r="O41">
        <v>35.184781781868708</v>
      </c>
      <c r="P41">
        <v>24.816444667925456</v>
      </c>
      <c r="Q41">
        <v>9.5823833521444701</v>
      </c>
      <c r="R41">
        <v>18.615575007036306</v>
      </c>
      <c r="S41">
        <v>11.585728305315767</v>
      </c>
      <c r="T41">
        <v>0</v>
      </c>
      <c r="U41">
        <v>51.762236713834149</v>
      </c>
      <c r="V41">
        <v>9.1022327200397815</v>
      </c>
      <c r="W41">
        <v>15.27623738744076</v>
      </c>
      <c r="X41">
        <v>64.789463069036287</v>
      </c>
      <c r="Y41">
        <v>0</v>
      </c>
      <c r="Z41">
        <v>2.8784289599999999</v>
      </c>
      <c r="AA41">
        <v>0</v>
      </c>
      <c r="AB41">
        <v>11.568563136</v>
      </c>
      <c r="AC41">
        <v>8.5010146560000024</v>
      </c>
      <c r="AD41">
        <v>16.071074639999999</v>
      </c>
      <c r="AE41">
        <v>21.7125353952</v>
      </c>
      <c r="AF41">
        <v>12.986500000000001</v>
      </c>
      <c r="AG41">
        <v>25.76374848</v>
      </c>
      <c r="AH41">
        <v>61.639699680000014</v>
      </c>
      <c r="AI41">
        <v>6.7092191999999997</v>
      </c>
      <c r="AJ41">
        <v>0</v>
      </c>
      <c r="AK41">
        <v>0</v>
      </c>
      <c r="AL41">
        <v>59.209269999999997</v>
      </c>
      <c r="AM41">
        <v>0</v>
      </c>
      <c r="AN41">
        <v>0</v>
      </c>
      <c r="AO41">
        <v>12.395980800000002</v>
      </c>
      <c r="AP41">
        <v>5.0635368000000005</v>
      </c>
      <c r="AQ41">
        <v>0</v>
      </c>
      <c r="AR41">
        <v>12.6067968</v>
      </c>
      <c r="AS41">
        <v>9.4529894400000014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26.364082909885028</v>
      </c>
      <c r="BB41">
        <f t="shared" si="0"/>
        <v>852.4386885099259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160.79033031684148</v>
      </c>
      <c r="L42">
        <v>126.96995989516773</v>
      </c>
      <c r="M42">
        <v>31.88659793814433</v>
      </c>
      <c r="N42">
        <v>51.881382560879814</v>
      </c>
      <c r="O42">
        <v>35.184781781868708</v>
      </c>
      <c r="P42">
        <v>24.816444667925456</v>
      </c>
      <c r="Q42">
        <v>9.5823833521444701</v>
      </c>
      <c r="R42">
        <v>18.615575007036306</v>
      </c>
      <c r="S42">
        <v>11.585728305315767</v>
      </c>
      <c r="T42">
        <v>0</v>
      </c>
      <c r="U42">
        <v>51.762236713834149</v>
      </c>
      <c r="V42">
        <v>9.1022327200397815</v>
      </c>
      <c r="W42">
        <v>15.27623738744076</v>
      </c>
      <c r="X42">
        <v>64.789463069036287</v>
      </c>
      <c r="Y42">
        <v>0</v>
      </c>
      <c r="Z42">
        <v>2.8784289599999999</v>
      </c>
      <c r="AA42">
        <v>0</v>
      </c>
      <c r="AB42">
        <v>11.568563136</v>
      </c>
      <c r="AC42">
        <v>8.5010146560000024</v>
      </c>
      <c r="AD42">
        <v>16.071074639999999</v>
      </c>
      <c r="AE42">
        <v>21.7125353952</v>
      </c>
      <c r="AF42">
        <v>12.986500000000001</v>
      </c>
      <c r="AG42">
        <v>25.76374848</v>
      </c>
      <c r="AH42">
        <v>61.639699680000014</v>
      </c>
      <c r="AI42">
        <v>6.7092191999999997</v>
      </c>
      <c r="AJ42">
        <v>0</v>
      </c>
      <c r="AK42">
        <v>0</v>
      </c>
      <c r="AL42">
        <v>59.209269999999997</v>
      </c>
      <c r="AM42">
        <v>0</v>
      </c>
      <c r="AN42">
        <v>0</v>
      </c>
      <c r="AO42">
        <v>12.395980800000002</v>
      </c>
      <c r="AP42">
        <v>5.0635368000000005</v>
      </c>
      <c r="AQ42">
        <v>0</v>
      </c>
      <c r="AR42">
        <v>12.6067968</v>
      </c>
      <c r="AS42">
        <v>9.4529894400000014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26.364081118376944</v>
      </c>
      <c r="BB42">
        <f t="shared" si="0"/>
        <v>852.4386305844979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160.79033031684148</v>
      </c>
      <c r="L43">
        <v>126.96990725972411</v>
      </c>
      <c r="M43">
        <v>31.88659793814433</v>
      </c>
      <c r="N43">
        <v>51.881382560879814</v>
      </c>
      <c r="O43">
        <v>35.184781781868708</v>
      </c>
      <c r="P43">
        <v>24.816444667925456</v>
      </c>
      <c r="Q43">
        <v>9.5823833521444701</v>
      </c>
      <c r="R43">
        <v>18.615575007036306</v>
      </c>
      <c r="S43">
        <v>11.585728305315767</v>
      </c>
      <c r="T43">
        <v>0</v>
      </c>
      <c r="U43">
        <v>51.762236713834149</v>
      </c>
      <c r="V43">
        <v>9.1022327200397815</v>
      </c>
      <c r="W43">
        <v>15.27623738744076</v>
      </c>
      <c r="X43">
        <v>64.789463069036287</v>
      </c>
      <c r="Y43">
        <v>0</v>
      </c>
      <c r="Z43">
        <v>2.8784289599999999</v>
      </c>
      <c r="AA43">
        <v>0</v>
      </c>
      <c r="AB43">
        <v>5.7374452800000002</v>
      </c>
      <c r="AC43">
        <v>4.2505073280000012</v>
      </c>
      <c r="AD43">
        <v>16.071074639999999</v>
      </c>
      <c r="AE43">
        <v>21.7125353952</v>
      </c>
      <c r="AF43">
        <v>6.1515000000000004</v>
      </c>
      <c r="AG43">
        <v>25.76374848</v>
      </c>
      <c r="AH43">
        <v>61.639699680000014</v>
      </c>
      <c r="AI43">
        <v>6.7092191999999997</v>
      </c>
      <c r="AJ43">
        <v>0</v>
      </c>
      <c r="AK43">
        <v>0</v>
      </c>
      <c r="AL43">
        <v>59.209269999999997</v>
      </c>
      <c r="AM43">
        <v>0</v>
      </c>
      <c r="AN43">
        <v>0</v>
      </c>
      <c r="AO43">
        <v>12.395980800000002</v>
      </c>
      <c r="AP43">
        <v>5.0635368000000005</v>
      </c>
      <c r="AQ43">
        <v>0</v>
      </c>
      <c r="AR43">
        <v>14.546303999999997</v>
      </c>
      <c r="AS43">
        <v>9.4529894400000014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25.914766263313634</v>
      </c>
      <c r="BB43">
        <f t="shared" si="0"/>
        <v>837.91077482011769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160.79033031684148</v>
      </c>
      <c r="L44">
        <v>126.96984607715402</v>
      </c>
      <c r="M44">
        <v>31.88659793814433</v>
      </c>
      <c r="N44">
        <v>51.881382560879814</v>
      </c>
      <c r="O44">
        <v>35.184781781868708</v>
      </c>
      <c r="P44">
        <v>24.816444667925456</v>
      </c>
      <c r="Q44">
        <v>9.5823833521444701</v>
      </c>
      <c r="R44">
        <v>18.615575007036306</v>
      </c>
      <c r="S44">
        <v>11.585728305315767</v>
      </c>
      <c r="T44">
        <v>0</v>
      </c>
      <c r="U44">
        <v>51.762236713834149</v>
      </c>
      <c r="V44">
        <v>9.1022327200397815</v>
      </c>
      <c r="W44">
        <v>15.27623738744076</v>
      </c>
      <c r="X44">
        <v>64.789463069036287</v>
      </c>
      <c r="Y44">
        <v>0</v>
      </c>
      <c r="Z44">
        <v>2.8784289599999999</v>
      </c>
      <c r="AA44">
        <v>0</v>
      </c>
      <c r="AB44">
        <v>5.7374452800000002</v>
      </c>
      <c r="AC44">
        <v>4.2505073280000012</v>
      </c>
      <c r="AD44">
        <v>16.071074639999999</v>
      </c>
      <c r="AE44">
        <v>21.7125353952</v>
      </c>
      <c r="AF44">
        <v>6.1515000000000004</v>
      </c>
      <c r="AG44">
        <v>25.76374848</v>
      </c>
      <c r="AH44">
        <v>61.639699680000014</v>
      </c>
      <c r="AI44">
        <v>6.7092191999999997</v>
      </c>
      <c r="AJ44">
        <v>0</v>
      </c>
      <c r="AK44">
        <v>0</v>
      </c>
      <c r="AL44">
        <v>59.209269999999997</v>
      </c>
      <c r="AM44">
        <v>0</v>
      </c>
      <c r="AN44">
        <v>0</v>
      </c>
      <c r="AO44">
        <v>12.395980800000002</v>
      </c>
      <c r="AP44">
        <v>5.0635368000000005</v>
      </c>
      <c r="AQ44">
        <v>0</v>
      </c>
      <c r="AR44">
        <v>14.546303999999997</v>
      </c>
      <c r="AS44">
        <v>9.4529894400000014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25.914764427836555</v>
      </c>
      <c r="BB44">
        <f t="shared" si="0"/>
        <v>837.91071547302465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160.79173504216968</v>
      </c>
      <c r="L45">
        <v>126.96915088462119</v>
      </c>
      <c r="M45">
        <v>31.88659793814433</v>
      </c>
      <c r="N45">
        <v>51.881382560879814</v>
      </c>
      <c r="O45">
        <v>35.184781781868708</v>
      </c>
      <c r="P45">
        <v>24.816444667925456</v>
      </c>
      <c r="Q45">
        <v>9.5833767270668186</v>
      </c>
      <c r="R45">
        <v>18.612669680700762</v>
      </c>
      <c r="S45">
        <v>11.587147810218978</v>
      </c>
      <c r="T45">
        <v>0</v>
      </c>
      <c r="U45">
        <v>51.762236713834149</v>
      </c>
      <c r="V45">
        <v>9.1022327200397815</v>
      </c>
      <c r="W45">
        <v>15.27623738744076</v>
      </c>
      <c r="X45">
        <v>64.789463069036287</v>
      </c>
      <c r="Y45">
        <v>0</v>
      </c>
      <c r="Z45">
        <v>2.8784289599999999</v>
      </c>
      <c r="AA45">
        <v>0</v>
      </c>
      <c r="AB45">
        <v>5.7374452800000002</v>
      </c>
      <c r="AC45">
        <v>4.2505073280000012</v>
      </c>
      <c r="AD45">
        <v>16.071074639999999</v>
      </c>
      <c r="AE45">
        <v>21.7125353952</v>
      </c>
      <c r="AF45">
        <v>6.1515000000000004</v>
      </c>
      <c r="AG45">
        <v>25.76374848</v>
      </c>
      <c r="AH45">
        <v>61.639699680000014</v>
      </c>
      <c r="AI45">
        <v>6.7092191999999997</v>
      </c>
      <c r="AJ45">
        <v>0</v>
      </c>
      <c r="AK45">
        <v>0</v>
      </c>
      <c r="AL45">
        <v>59.209269999999997</v>
      </c>
      <c r="AM45">
        <v>0</v>
      </c>
      <c r="AN45">
        <v>0</v>
      </c>
      <c r="AO45">
        <v>12.395980800000002</v>
      </c>
      <c r="AP45">
        <v>5.0635368000000005</v>
      </c>
      <c r="AQ45">
        <v>0</v>
      </c>
      <c r="AR45">
        <v>23.274086399999991</v>
      </c>
      <c r="AS45">
        <v>9.4529894400000014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26.176604412425068</v>
      </c>
      <c r="BB45">
        <f t="shared" si="0"/>
        <v>846.37687497472166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160.79173504216968</v>
      </c>
      <c r="L46">
        <v>126.96914810006564</v>
      </c>
      <c r="M46">
        <v>31.88659793814433</v>
      </c>
      <c r="N46">
        <v>51.881382560879814</v>
      </c>
      <c r="O46">
        <v>35.184781781868708</v>
      </c>
      <c r="P46">
        <v>24.816444667925456</v>
      </c>
      <c r="Q46">
        <v>9.5833767270668186</v>
      </c>
      <c r="R46">
        <v>18.612669680700762</v>
      </c>
      <c r="S46">
        <v>11.587147810218978</v>
      </c>
      <c r="T46">
        <v>0</v>
      </c>
      <c r="U46">
        <v>51.762236713834149</v>
      </c>
      <c r="V46">
        <v>9.1022327200397815</v>
      </c>
      <c r="W46">
        <v>15.27623738744076</v>
      </c>
      <c r="X46">
        <v>64.789463069036287</v>
      </c>
      <c r="Y46">
        <v>0</v>
      </c>
      <c r="Z46">
        <v>2.8784289599999999</v>
      </c>
      <c r="AA46">
        <v>0</v>
      </c>
      <c r="AB46">
        <v>5.7374452800000002</v>
      </c>
      <c r="AC46">
        <v>4.2505073280000012</v>
      </c>
      <c r="AD46">
        <v>16.071074639999999</v>
      </c>
      <c r="AE46">
        <v>21.7125353952</v>
      </c>
      <c r="AF46">
        <v>6.1515000000000004</v>
      </c>
      <c r="AG46">
        <v>25.76374848</v>
      </c>
      <c r="AH46">
        <v>61.639699680000014</v>
      </c>
      <c r="AI46">
        <v>6.7092191999999997</v>
      </c>
      <c r="AJ46">
        <v>0</v>
      </c>
      <c r="AK46">
        <v>0</v>
      </c>
      <c r="AL46">
        <v>59.209269999999997</v>
      </c>
      <c r="AM46">
        <v>0</v>
      </c>
      <c r="AN46">
        <v>0</v>
      </c>
      <c r="AO46">
        <v>12.395980800000002</v>
      </c>
      <c r="AP46">
        <v>5.0635368000000005</v>
      </c>
      <c r="AQ46">
        <v>0</v>
      </c>
      <c r="AR46">
        <v>23.274086399999991</v>
      </c>
      <c r="AS46">
        <v>9.4529894400000014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26.176604328888406</v>
      </c>
      <c r="BB46">
        <f t="shared" si="0"/>
        <v>846.3768722737027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136.00680257803614</v>
      </c>
      <c r="L47">
        <v>69.000647676334253</v>
      </c>
      <c r="M47">
        <v>31.88659793814433</v>
      </c>
      <c r="N47">
        <v>51.881382560879814</v>
      </c>
      <c r="O47">
        <v>35.184781781868708</v>
      </c>
      <c r="P47">
        <v>24.816444667925456</v>
      </c>
      <c r="Q47">
        <v>9.5842931442080364</v>
      </c>
      <c r="R47">
        <v>18.613304303428155</v>
      </c>
      <c r="S47">
        <v>11.586903281250001</v>
      </c>
      <c r="T47">
        <v>0</v>
      </c>
      <c r="U47">
        <v>51.762236713834149</v>
      </c>
      <c r="V47">
        <v>9.1022327200397815</v>
      </c>
      <c r="W47">
        <v>15.27623738744076</v>
      </c>
      <c r="X47">
        <v>64.789463069036287</v>
      </c>
      <c r="Y47">
        <v>0</v>
      </c>
      <c r="Z47">
        <v>2.8784289599999999</v>
      </c>
      <c r="AA47">
        <v>0</v>
      </c>
      <c r="AB47">
        <v>5.7374452800000002</v>
      </c>
      <c r="AC47">
        <v>4.2505073280000012</v>
      </c>
      <c r="AD47">
        <v>16.071074639999999</v>
      </c>
      <c r="AE47">
        <v>21.7125353952</v>
      </c>
      <c r="AF47">
        <v>6.1515000000000004</v>
      </c>
      <c r="AG47">
        <v>25.76374848</v>
      </c>
      <c r="AH47">
        <v>64.467972000000003</v>
      </c>
      <c r="AI47">
        <v>6.7092191999999997</v>
      </c>
      <c r="AJ47">
        <v>0</v>
      </c>
      <c r="AK47">
        <v>0</v>
      </c>
      <c r="AL47">
        <v>59.209269999999997</v>
      </c>
      <c r="AM47">
        <v>0</v>
      </c>
      <c r="AN47">
        <v>0</v>
      </c>
      <c r="AO47">
        <v>12.395980800000002</v>
      </c>
      <c r="AP47">
        <v>5.0635368000000005</v>
      </c>
      <c r="AQ47">
        <v>0</v>
      </c>
      <c r="AR47">
        <v>23.274086399999991</v>
      </c>
      <c r="AS47">
        <v>12.997860480000002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23.88523483837945</v>
      </c>
      <c r="BB47">
        <f t="shared" si="0"/>
        <v>772.28925874724632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157.00695746515143</v>
      </c>
      <c r="L48">
        <v>69.000647676334253</v>
      </c>
      <c r="M48">
        <v>31.88659793814433</v>
      </c>
      <c r="N48">
        <v>51.881382560879814</v>
      </c>
      <c r="O48">
        <v>35.184781781868708</v>
      </c>
      <c r="P48">
        <v>24.816444667925456</v>
      </c>
      <c r="Q48">
        <v>9.5842931442080364</v>
      </c>
      <c r="R48">
        <v>18.613304303428155</v>
      </c>
      <c r="S48">
        <v>11.586903281250001</v>
      </c>
      <c r="T48">
        <v>0</v>
      </c>
      <c r="U48">
        <v>51.762236713834149</v>
      </c>
      <c r="V48">
        <v>9.1022327200397815</v>
      </c>
      <c r="W48">
        <v>15.27623738744076</v>
      </c>
      <c r="X48">
        <v>64.789463069036287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4.2505073280000012</v>
      </c>
      <c r="AD48">
        <v>16.071074639999999</v>
      </c>
      <c r="AE48">
        <v>21.7125353952</v>
      </c>
      <c r="AF48">
        <v>6.1515000000000004</v>
      </c>
      <c r="AG48">
        <v>25.76374848</v>
      </c>
      <c r="AH48">
        <v>64.467972000000003</v>
      </c>
      <c r="AI48">
        <v>6.7092191999999997</v>
      </c>
      <c r="AJ48">
        <v>0</v>
      </c>
      <c r="AK48">
        <v>0</v>
      </c>
      <c r="AL48">
        <v>59.209269999999997</v>
      </c>
      <c r="AM48">
        <v>0</v>
      </c>
      <c r="AN48">
        <v>0</v>
      </c>
      <c r="AO48">
        <v>12.395980800000002</v>
      </c>
      <c r="AP48">
        <v>5.0635368000000005</v>
      </c>
      <c r="AQ48">
        <v>0</v>
      </c>
      <c r="AR48">
        <v>12.6067968</v>
      </c>
      <c r="AS48">
        <v>12.997860480000002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24.195220796992942</v>
      </c>
      <c r="BB48">
        <f t="shared" si="0"/>
        <v>782.31213807574818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160.78673297617908</v>
      </c>
      <c r="L49">
        <v>69.000527365926274</v>
      </c>
      <c r="M49">
        <v>31.88659793814433</v>
      </c>
      <c r="N49">
        <v>51.881382560879814</v>
      </c>
      <c r="O49">
        <v>35.174769017019798</v>
      </c>
      <c r="P49">
        <v>24.816444667925456</v>
      </c>
      <c r="Q49">
        <v>9.5842931442080364</v>
      </c>
      <c r="R49">
        <v>18.613304303428155</v>
      </c>
      <c r="S49">
        <v>11.586903281250001</v>
      </c>
      <c r="T49">
        <v>0</v>
      </c>
      <c r="U49">
        <v>51.762236713834149</v>
      </c>
      <c r="V49">
        <v>9.1022327200397815</v>
      </c>
      <c r="W49">
        <v>15.27623738744076</v>
      </c>
      <c r="X49">
        <v>64.789463069036287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4.2505073280000012</v>
      </c>
      <c r="AD49">
        <v>16.071074639999999</v>
      </c>
      <c r="AE49">
        <v>21.7125353952</v>
      </c>
      <c r="AF49">
        <v>6.1515000000000004</v>
      </c>
      <c r="AG49">
        <v>25.76374848</v>
      </c>
      <c r="AH49">
        <v>64.467972000000003</v>
      </c>
      <c r="AI49">
        <v>1.3977540000000002</v>
      </c>
      <c r="AJ49">
        <v>0</v>
      </c>
      <c r="AK49">
        <v>0</v>
      </c>
      <c r="AL49">
        <v>59.209269999999997</v>
      </c>
      <c r="AM49">
        <v>0</v>
      </c>
      <c r="AN49">
        <v>0</v>
      </c>
      <c r="AO49">
        <v>12.395980800000002</v>
      </c>
      <c r="AP49">
        <v>5.0635368000000005</v>
      </c>
      <c r="AQ49">
        <v>0</v>
      </c>
      <c r="AR49">
        <v>12.6067968</v>
      </c>
      <c r="AS49">
        <v>12.997860480000002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24.148966114066056</v>
      </c>
      <c r="BB49">
        <f t="shared" si="0"/>
        <v>780.81656999444579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143.00175870392576</v>
      </c>
      <c r="L50">
        <v>68.999768886299918</v>
      </c>
      <c r="M50">
        <v>31.88659793814433</v>
      </c>
      <c r="N50">
        <v>51.881382560879814</v>
      </c>
      <c r="O50">
        <v>35.174769017019798</v>
      </c>
      <c r="P50">
        <v>24.816444667925456</v>
      </c>
      <c r="Q50">
        <v>9.5842931442080364</v>
      </c>
      <c r="R50">
        <v>18.613304303428155</v>
      </c>
      <c r="S50">
        <v>11.586903281250001</v>
      </c>
      <c r="T50">
        <v>0</v>
      </c>
      <c r="U50">
        <v>51.762236713834149</v>
      </c>
      <c r="V50">
        <v>9.1022327200397815</v>
      </c>
      <c r="W50">
        <v>15.27623738744076</v>
      </c>
      <c r="X50">
        <v>64.789463069036287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4.2505073280000012</v>
      </c>
      <c r="AD50">
        <v>16.071074639999999</v>
      </c>
      <c r="AE50">
        <v>21.7125353952</v>
      </c>
      <c r="AF50">
        <v>6.1515000000000004</v>
      </c>
      <c r="AG50">
        <v>25.76374848</v>
      </c>
      <c r="AH50">
        <v>64.467972000000003</v>
      </c>
      <c r="AI50">
        <v>1.3977540000000002</v>
      </c>
      <c r="AJ50">
        <v>0</v>
      </c>
      <c r="AK50">
        <v>0</v>
      </c>
      <c r="AL50">
        <v>59.209269999999997</v>
      </c>
      <c r="AM50">
        <v>0</v>
      </c>
      <c r="AN50">
        <v>0</v>
      </c>
      <c r="AO50">
        <v>12.395980800000002</v>
      </c>
      <c r="AP50">
        <v>5.0635368000000005</v>
      </c>
      <c r="AQ50">
        <v>0</v>
      </c>
      <c r="AR50">
        <v>12.6067968</v>
      </c>
      <c r="AS50">
        <v>12.997860480000002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23.615394131509674</v>
      </c>
      <c r="BB50">
        <f t="shared" si="0"/>
        <v>763.5644092251224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122.00351285343531</v>
      </c>
      <c r="L51">
        <v>68.999658364591156</v>
      </c>
      <c r="M51">
        <v>31.88659793814433</v>
      </c>
      <c r="N51">
        <v>51.881382560879814</v>
      </c>
      <c r="O51">
        <v>36.636182060686892</v>
      </c>
      <c r="P51">
        <v>24.816444667925456</v>
      </c>
      <c r="Q51">
        <v>9.5820537204058613</v>
      </c>
      <c r="R51">
        <v>18.614950238965417</v>
      </c>
      <c r="S51">
        <v>11.585257713248637</v>
      </c>
      <c r="T51">
        <v>0</v>
      </c>
      <c r="U51">
        <v>51.762236713834149</v>
      </c>
      <c r="V51">
        <v>9.1034945333333344</v>
      </c>
      <c r="W51">
        <v>15.281371806750496</v>
      </c>
      <c r="X51">
        <v>64.792156072372123</v>
      </c>
      <c r="Y51">
        <v>0</v>
      </c>
      <c r="Z51">
        <v>2.8784289599999999</v>
      </c>
      <c r="AA51">
        <v>0</v>
      </c>
      <c r="AB51">
        <v>5.7374452800000002</v>
      </c>
      <c r="AC51">
        <v>4.2505073280000012</v>
      </c>
      <c r="AD51">
        <v>16.071074639999999</v>
      </c>
      <c r="AE51">
        <v>21.7125353952</v>
      </c>
      <c r="AF51">
        <v>6.1515000000000004</v>
      </c>
      <c r="AG51">
        <v>25.76374848</v>
      </c>
      <c r="AH51">
        <v>64.467972000000003</v>
      </c>
      <c r="AI51">
        <v>0</v>
      </c>
      <c r="AJ51">
        <v>0</v>
      </c>
      <c r="AK51">
        <v>0</v>
      </c>
      <c r="AL51">
        <v>59.209269999999997</v>
      </c>
      <c r="AM51">
        <v>0</v>
      </c>
      <c r="AN51">
        <v>0</v>
      </c>
      <c r="AO51">
        <v>12.395980800000002</v>
      </c>
      <c r="AP51">
        <v>5.0635368000000005</v>
      </c>
      <c r="AQ51">
        <v>0</v>
      </c>
      <c r="AR51">
        <v>12.6067968</v>
      </c>
      <c r="AS51">
        <v>10.04380128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22.898936962937185</v>
      </c>
      <c r="BB51">
        <f t="shared" si="0"/>
        <v>740.39896004483569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128.00354471886493</v>
      </c>
      <c r="L52">
        <v>68.999658364591156</v>
      </c>
      <c r="M52">
        <v>31.88659793814433</v>
      </c>
      <c r="N52">
        <v>51.881382560879814</v>
      </c>
      <c r="O52">
        <v>36.636182060686892</v>
      </c>
      <c r="P52">
        <v>24.816444667925456</v>
      </c>
      <c r="Q52">
        <v>9.5820537204058613</v>
      </c>
      <c r="R52">
        <v>18.614950238965417</v>
      </c>
      <c r="S52">
        <v>11.585257713248637</v>
      </c>
      <c r="T52">
        <v>0</v>
      </c>
      <c r="U52">
        <v>51.762236713834149</v>
      </c>
      <c r="V52">
        <v>9.1034945333333344</v>
      </c>
      <c r="W52">
        <v>15.281371806750496</v>
      </c>
      <c r="X52">
        <v>64.792156072372123</v>
      </c>
      <c r="Y52">
        <v>0</v>
      </c>
      <c r="Z52">
        <v>2.8784289599999999</v>
      </c>
      <c r="AA52">
        <v>0</v>
      </c>
      <c r="AB52">
        <v>5.7374452800000002</v>
      </c>
      <c r="AC52">
        <v>4.2505073280000012</v>
      </c>
      <c r="AD52">
        <v>16.071074639999999</v>
      </c>
      <c r="AE52">
        <v>21.7125353952</v>
      </c>
      <c r="AF52">
        <v>6.1515000000000004</v>
      </c>
      <c r="AG52">
        <v>25.76374848</v>
      </c>
      <c r="AH52">
        <v>64.467972000000003</v>
      </c>
      <c r="AI52">
        <v>0</v>
      </c>
      <c r="AJ52">
        <v>0</v>
      </c>
      <c r="AK52">
        <v>0</v>
      </c>
      <c r="AL52">
        <v>59.209269999999997</v>
      </c>
      <c r="AM52">
        <v>0</v>
      </c>
      <c r="AN52">
        <v>0</v>
      </c>
      <c r="AO52">
        <v>12.395980800000002</v>
      </c>
      <c r="AP52">
        <v>5.0635368000000005</v>
      </c>
      <c r="AQ52">
        <v>0</v>
      </c>
      <c r="AR52">
        <v>12.6067968</v>
      </c>
      <c r="AS52">
        <v>10.04380128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23.078937918900067</v>
      </c>
      <c r="BB52">
        <f t="shared" si="0"/>
        <v>746.2189909543024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142.00361037269329</v>
      </c>
      <c r="L53">
        <v>68.999658364591156</v>
      </c>
      <c r="M53">
        <v>31.88659793814433</v>
      </c>
      <c r="N53">
        <v>51.881382560879814</v>
      </c>
      <c r="O53">
        <v>36.636182060686892</v>
      </c>
      <c r="P53">
        <v>24.816444667925456</v>
      </c>
      <c r="Q53">
        <v>9.5820537204058613</v>
      </c>
      <c r="R53">
        <v>18.614950238965417</v>
      </c>
      <c r="S53">
        <v>11.585257713248637</v>
      </c>
      <c r="T53">
        <v>0</v>
      </c>
      <c r="U53">
        <v>51.762236713834149</v>
      </c>
      <c r="V53">
        <v>9.1034945333333344</v>
      </c>
      <c r="W53">
        <v>15.281371806750496</v>
      </c>
      <c r="X53">
        <v>64.792156072372123</v>
      </c>
      <c r="Y53">
        <v>0</v>
      </c>
      <c r="Z53">
        <v>2.8784289599999999</v>
      </c>
      <c r="AA53">
        <v>0</v>
      </c>
      <c r="AB53">
        <v>5.7374452800000002</v>
      </c>
      <c r="AC53">
        <v>4.2505073280000012</v>
      </c>
      <c r="AD53">
        <v>16.071074639999999</v>
      </c>
      <c r="AE53">
        <v>21.7125353952</v>
      </c>
      <c r="AF53">
        <v>6.1515000000000004</v>
      </c>
      <c r="AG53">
        <v>25.76374848</v>
      </c>
      <c r="AH53">
        <v>64.467972000000003</v>
      </c>
      <c r="AI53">
        <v>0</v>
      </c>
      <c r="AJ53">
        <v>0</v>
      </c>
      <c r="AK53">
        <v>0</v>
      </c>
      <c r="AL53">
        <v>59.209269999999997</v>
      </c>
      <c r="AM53">
        <v>0</v>
      </c>
      <c r="AN53">
        <v>0</v>
      </c>
      <c r="AO53">
        <v>12.395980800000002</v>
      </c>
      <c r="AP53">
        <v>5.0635368000000005</v>
      </c>
      <c r="AQ53">
        <v>0</v>
      </c>
      <c r="AR53">
        <v>23.274086399999991</v>
      </c>
      <c r="AS53">
        <v>11.816236800000002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23.872131642114923</v>
      </c>
      <c r="BB53">
        <f t="shared" si="0"/>
        <v>771.86558800491594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105.00340706534288</v>
      </c>
      <c r="L54">
        <v>68.999658364591156</v>
      </c>
      <c r="M54">
        <v>31.88659793814433</v>
      </c>
      <c r="N54">
        <v>51.881382560879814</v>
      </c>
      <c r="O54">
        <v>36.636182060686892</v>
      </c>
      <c r="P54">
        <v>24.816444667925456</v>
      </c>
      <c r="Q54">
        <v>9.5820537204058613</v>
      </c>
      <c r="R54">
        <v>18.614950238965417</v>
      </c>
      <c r="S54">
        <v>11.585257713248637</v>
      </c>
      <c r="T54">
        <v>0</v>
      </c>
      <c r="U54">
        <v>51.762236713834149</v>
      </c>
      <c r="V54">
        <v>9.1034945333333344</v>
      </c>
      <c r="W54">
        <v>15.281371806750496</v>
      </c>
      <c r="X54">
        <v>64.792156072372123</v>
      </c>
      <c r="Y54">
        <v>0</v>
      </c>
      <c r="Z54">
        <v>2.8784289599999999</v>
      </c>
      <c r="AA54">
        <v>0</v>
      </c>
      <c r="AB54">
        <v>5.7374452800000002</v>
      </c>
      <c r="AC54">
        <v>4.2505073280000012</v>
      </c>
      <c r="AD54">
        <v>16.071074639999999</v>
      </c>
      <c r="AE54">
        <v>21.7125353952</v>
      </c>
      <c r="AF54">
        <v>6.1515000000000004</v>
      </c>
      <c r="AG54">
        <v>25.76374848</v>
      </c>
      <c r="AH54">
        <v>64.467972000000003</v>
      </c>
      <c r="AI54">
        <v>0</v>
      </c>
      <c r="AJ54">
        <v>0</v>
      </c>
      <c r="AK54">
        <v>0</v>
      </c>
      <c r="AL54">
        <v>59.209269999999997</v>
      </c>
      <c r="AM54">
        <v>0</v>
      </c>
      <c r="AN54">
        <v>0</v>
      </c>
      <c r="AO54">
        <v>12.395980800000002</v>
      </c>
      <c r="AP54">
        <v>5.0635368000000005</v>
      </c>
      <c r="AQ54">
        <v>0</v>
      </c>
      <c r="AR54">
        <v>23.274086399999991</v>
      </c>
      <c r="AS54">
        <v>11.816236800000002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22.762125542894438</v>
      </c>
      <c r="BB54">
        <f t="shared" si="0"/>
        <v>735.97539079678609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90.003288611544463</v>
      </c>
      <c r="L55">
        <v>68.999583979328179</v>
      </c>
      <c r="M55">
        <v>31.88659793814433</v>
      </c>
      <c r="N55">
        <v>51.881382560879814</v>
      </c>
      <c r="O55">
        <v>36.636182060686892</v>
      </c>
      <c r="P55">
        <v>24.816444667925456</v>
      </c>
      <c r="Q55">
        <v>9.5820537204058613</v>
      </c>
      <c r="R55">
        <v>18.614950238965417</v>
      </c>
      <c r="S55">
        <v>11.585257713248637</v>
      </c>
      <c r="T55">
        <v>0</v>
      </c>
      <c r="U55">
        <v>51.762236713834149</v>
      </c>
      <c r="V55">
        <v>9.1034945333333344</v>
      </c>
      <c r="W55">
        <v>15.281371806750496</v>
      </c>
      <c r="X55">
        <v>64.792156072372123</v>
      </c>
      <c r="Y55">
        <v>0</v>
      </c>
      <c r="Z55">
        <v>2.8784289599999999</v>
      </c>
      <c r="AA55">
        <v>0</v>
      </c>
      <c r="AB55">
        <v>5.7374452800000002</v>
      </c>
      <c r="AC55">
        <v>4.2505073280000012</v>
      </c>
      <c r="AD55">
        <v>12.009792240000001</v>
      </c>
      <c r="AE55">
        <v>21.7125353952</v>
      </c>
      <c r="AF55">
        <v>6.1515000000000004</v>
      </c>
      <c r="AG55">
        <v>25.76374848</v>
      </c>
      <c r="AH55">
        <v>64.467972000000003</v>
      </c>
      <c r="AI55">
        <v>6.1501176000000006</v>
      </c>
      <c r="AJ55">
        <v>0</v>
      </c>
      <c r="AK55">
        <v>0</v>
      </c>
      <c r="AL55">
        <v>59.209269999999997</v>
      </c>
      <c r="AM55">
        <v>0</v>
      </c>
      <c r="AN55">
        <v>0</v>
      </c>
      <c r="AO55">
        <v>12.395980800000002</v>
      </c>
      <c r="AP55">
        <v>5.0635368000000005</v>
      </c>
      <c r="AQ55">
        <v>0</v>
      </c>
      <c r="AR55">
        <v>23.274086399999991</v>
      </c>
      <c r="AS55">
        <v>11.816236800000002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22.37478481372257</v>
      </c>
      <c r="BB55">
        <f t="shared" si="0"/>
        <v>723.45137388689648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121.00350729460297</v>
      </c>
      <c r="L56">
        <v>68.999575104464483</v>
      </c>
      <c r="M56">
        <v>31.88659793814433</v>
      </c>
      <c r="N56">
        <v>51.881382560879814</v>
      </c>
      <c r="O56">
        <v>36.636182060686892</v>
      </c>
      <c r="P56">
        <v>24.816444667925456</v>
      </c>
      <c r="Q56">
        <v>9.5820537204058613</v>
      </c>
      <c r="R56">
        <v>18.614950238965417</v>
      </c>
      <c r="S56">
        <v>11.585257713248637</v>
      </c>
      <c r="T56">
        <v>0</v>
      </c>
      <c r="U56">
        <v>51.762236713834149</v>
      </c>
      <c r="V56">
        <v>9.1034945333333344</v>
      </c>
      <c r="W56">
        <v>15.281371806750496</v>
      </c>
      <c r="X56">
        <v>64.792156072372123</v>
      </c>
      <c r="Y56">
        <v>0</v>
      </c>
      <c r="Z56">
        <v>2.8784289599999999</v>
      </c>
      <c r="AA56">
        <v>0</v>
      </c>
      <c r="AB56">
        <v>5.7374452800000002</v>
      </c>
      <c r="AC56">
        <v>4.2505073280000012</v>
      </c>
      <c r="AD56">
        <v>12.009792240000001</v>
      </c>
      <c r="AE56">
        <v>21.7125353952</v>
      </c>
      <c r="AF56">
        <v>6.1515000000000004</v>
      </c>
      <c r="AG56">
        <v>25.76374848</v>
      </c>
      <c r="AH56">
        <v>64.467972000000003</v>
      </c>
      <c r="AI56">
        <v>6.1501176000000006</v>
      </c>
      <c r="AJ56">
        <v>0</v>
      </c>
      <c r="AK56">
        <v>0</v>
      </c>
      <c r="AL56">
        <v>59.209269999999997</v>
      </c>
      <c r="AM56">
        <v>0</v>
      </c>
      <c r="AN56">
        <v>0</v>
      </c>
      <c r="AO56">
        <v>12.395980800000002</v>
      </c>
      <c r="AP56">
        <v>5.0635368000000005</v>
      </c>
      <c r="AQ56">
        <v>0</v>
      </c>
      <c r="AR56">
        <v>12.6067968</v>
      </c>
      <c r="AS56">
        <v>11.816236800000002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22.984772419968444</v>
      </c>
      <c r="BB56">
        <f t="shared" si="0"/>
        <v>743.17430648884556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141.00360604185624</v>
      </c>
      <c r="L57">
        <v>69.080716996880028</v>
      </c>
      <c r="M57">
        <v>31.88659793814433</v>
      </c>
      <c r="N57">
        <v>51.881382560879814</v>
      </c>
      <c r="O57">
        <v>36.636182060686892</v>
      </c>
      <c r="P57">
        <v>24.816444667925456</v>
      </c>
      <c r="Q57">
        <v>9.5820537204058613</v>
      </c>
      <c r="R57">
        <v>18.614950238965417</v>
      </c>
      <c r="S57">
        <v>11.585257713248637</v>
      </c>
      <c r="T57">
        <v>0</v>
      </c>
      <c r="U57">
        <v>51.762236713834149</v>
      </c>
      <c r="V57">
        <v>9.1034945333333344</v>
      </c>
      <c r="W57">
        <v>15.281371806750496</v>
      </c>
      <c r="X57">
        <v>64.792156072372123</v>
      </c>
      <c r="Y57">
        <v>0</v>
      </c>
      <c r="Z57">
        <v>2.8784289599999999</v>
      </c>
      <c r="AA57">
        <v>0</v>
      </c>
      <c r="AB57">
        <v>5.7374452800000002</v>
      </c>
      <c r="AC57">
        <v>4.2505073280000012</v>
      </c>
      <c r="AD57">
        <v>12.009792240000001</v>
      </c>
      <c r="AE57">
        <v>21.7125353952</v>
      </c>
      <c r="AF57">
        <v>6.1515000000000004</v>
      </c>
      <c r="AG57">
        <v>25.76374848</v>
      </c>
      <c r="AH57">
        <v>64.467972000000003</v>
      </c>
      <c r="AI57">
        <v>6.1501176000000006</v>
      </c>
      <c r="AJ57">
        <v>0</v>
      </c>
      <c r="AK57">
        <v>0</v>
      </c>
      <c r="AL57">
        <v>59.209269999999997</v>
      </c>
      <c r="AM57">
        <v>0</v>
      </c>
      <c r="AN57">
        <v>0</v>
      </c>
      <c r="AO57">
        <v>12.395980800000002</v>
      </c>
      <c r="AP57">
        <v>5.0635368000000005</v>
      </c>
      <c r="AQ57">
        <v>0</v>
      </c>
      <c r="AR57">
        <v>12.6067968</v>
      </c>
      <c r="AS57">
        <v>11.816236800000002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23.587209639158488</v>
      </c>
      <c r="BB57">
        <f t="shared" si="0"/>
        <v>762.65310990932426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114.00346620510601</v>
      </c>
      <c r="L58">
        <v>69.073118400570152</v>
      </c>
      <c r="M58">
        <v>31.88659793814433</v>
      </c>
      <c r="N58">
        <v>51.881382560879814</v>
      </c>
      <c r="O58">
        <v>36.636182060686892</v>
      </c>
      <c r="P58">
        <v>24.816444667925456</v>
      </c>
      <c r="Q58">
        <v>9.5820537204058613</v>
      </c>
      <c r="R58">
        <v>18.614950238965417</v>
      </c>
      <c r="S58">
        <v>11.585257713248637</v>
      </c>
      <c r="T58">
        <v>0</v>
      </c>
      <c r="U58">
        <v>51.762236713834149</v>
      </c>
      <c r="V58">
        <v>9.1022327200397815</v>
      </c>
      <c r="W58">
        <v>15.281371806750496</v>
      </c>
      <c r="X58">
        <v>64.792156072372123</v>
      </c>
      <c r="Y58">
        <v>0</v>
      </c>
      <c r="Z58">
        <v>2.8784289599999999</v>
      </c>
      <c r="AA58">
        <v>0</v>
      </c>
      <c r="AB58">
        <v>5.7374452800000002</v>
      </c>
      <c r="AC58">
        <v>4.2505073280000012</v>
      </c>
      <c r="AD58">
        <v>12.009792240000001</v>
      </c>
      <c r="AE58">
        <v>21.7125353952</v>
      </c>
      <c r="AF58">
        <v>6.1515000000000004</v>
      </c>
      <c r="AG58">
        <v>25.76374848</v>
      </c>
      <c r="AH58">
        <v>64.467972000000003</v>
      </c>
      <c r="AI58">
        <v>6.1501176000000006</v>
      </c>
      <c r="AJ58">
        <v>0</v>
      </c>
      <c r="AK58">
        <v>0</v>
      </c>
      <c r="AL58">
        <v>59.209269999999997</v>
      </c>
      <c r="AM58">
        <v>0</v>
      </c>
      <c r="AN58">
        <v>0</v>
      </c>
      <c r="AO58">
        <v>12.395980800000002</v>
      </c>
      <c r="AP58">
        <v>5.0635368000000005</v>
      </c>
      <c r="AQ58">
        <v>0</v>
      </c>
      <c r="AR58">
        <v>12.6067968</v>
      </c>
      <c r="AS58">
        <v>11.816236800000002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22.776939631767881</v>
      </c>
      <c r="BB58">
        <f t="shared" si="0"/>
        <v>736.45437967036128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78.003169924812028</v>
      </c>
      <c r="L59">
        <v>69.000655514250312</v>
      </c>
      <c r="M59">
        <v>31.88659793814433</v>
      </c>
      <c r="N59">
        <v>51.881382560879814</v>
      </c>
      <c r="O59">
        <v>36.636182060686892</v>
      </c>
      <c r="P59">
        <v>24.816444667925456</v>
      </c>
      <c r="Q59">
        <v>9.5820537204058613</v>
      </c>
      <c r="R59">
        <v>18.614950238965417</v>
      </c>
      <c r="S59">
        <v>11.585257713248637</v>
      </c>
      <c r="T59">
        <v>0</v>
      </c>
      <c r="U59">
        <v>51.762236713834149</v>
      </c>
      <c r="V59">
        <v>9.1022327200397815</v>
      </c>
      <c r="W59">
        <v>15.281371806750496</v>
      </c>
      <c r="X59">
        <v>64.792156072372123</v>
      </c>
      <c r="Y59">
        <v>0</v>
      </c>
      <c r="Z59">
        <v>2.8784289599999999</v>
      </c>
      <c r="AA59">
        <v>0</v>
      </c>
      <c r="AB59">
        <v>5.7374452800000002</v>
      </c>
      <c r="AC59">
        <v>4.2505073280000012</v>
      </c>
      <c r="AD59">
        <v>12.009792240000001</v>
      </c>
      <c r="AE59">
        <v>21.7125353952</v>
      </c>
      <c r="AF59">
        <v>6.1515000000000004</v>
      </c>
      <c r="AG59">
        <v>25.76374848</v>
      </c>
      <c r="AH59">
        <v>64.467972000000003</v>
      </c>
      <c r="AI59">
        <v>0</v>
      </c>
      <c r="AJ59">
        <v>0</v>
      </c>
      <c r="AK59">
        <v>0</v>
      </c>
      <c r="AL59">
        <v>59.209269999999997</v>
      </c>
      <c r="AM59">
        <v>0</v>
      </c>
      <c r="AN59">
        <v>0</v>
      </c>
      <c r="AO59">
        <v>12.395980800000002</v>
      </c>
      <c r="AP59">
        <v>5.0635368000000005</v>
      </c>
      <c r="AQ59">
        <v>0</v>
      </c>
      <c r="AR59">
        <v>12.6067968</v>
      </c>
      <c r="AS59">
        <v>10.04380128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21.457080263169459</v>
      </c>
      <c r="BB59">
        <f t="shared" si="0"/>
        <v>693.7789267523458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126.00353437125749</v>
      </c>
      <c r="L60">
        <v>69.000655514250312</v>
      </c>
      <c r="M60">
        <v>31.88659793814433</v>
      </c>
      <c r="N60">
        <v>51.881382560879814</v>
      </c>
      <c r="O60">
        <v>36.636182060686892</v>
      </c>
      <c r="P60">
        <v>24.816444667925456</v>
      </c>
      <c r="Q60">
        <v>9.5820537204058613</v>
      </c>
      <c r="R60">
        <v>18.614950238965417</v>
      </c>
      <c r="S60">
        <v>11.585257713248637</v>
      </c>
      <c r="T60">
        <v>0</v>
      </c>
      <c r="U60">
        <v>51.762236713834149</v>
      </c>
      <c r="V60">
        <v>9.1022327200397815</v>
      </c>
      <c r="W60">
        <v>15.281371806750496</v>
      </c>
      <c r="X60">
        <v>64.792156072372123</v>
      </c>
      <c r="Y60">
        <v>0</v>
      </c>
      <c r="Z60">
        <v>2.8784289599999999</v>
      </c>
      <c r="AA60">
        <v>0</v>
      </c>
      <c r="AB60">
        <v>5.7374452800000002</v>
      </c>
      <c r="AC60">
        <v>4.2505073280000012</v>
      </c>
      <c r="AD60">
        <v>12.009792240000001</v>
      </c>
      <c r="AE60">
        <v>21.7125353952</v>
      </c>
      <c r="AF60">
        <v>6.1515000000000004</v>
      </c>
      <c r="AG60">
        <v>25.76374848</v>
      </c>
      <c r="AH60">
        <v>64.467972000000003</v>
      </c>
      <c r="AI60">
        <v>0</v>
      </c>
      <c r="AJ60">
        <v>0</v>
      </c>
      <c r="AK60">
        <v>0</v>
      </c>
      <c r="AL60">
        <v>59.209269999999997</v>
      </c>
      <c r="AM60">
        <v>0</v>
      </c>
      <c r="AN60">
        <v>0</v>
      </c>
      <c r="AO60">
        <v>12.395980800000002</v>
      </c>
      <c r="AP60">
        <v>5.0635368000000005</v>
      </c>
      <c r="AQ60">
        <v>0</v>
      </c>
      <c r="AR60">
        <v>12.6067968</v>
      </c>
      <c r="AS60">
        <v>10.04380128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22.897091196562826</v>
      </c>
      <c r="BB60">
        <f t="shared" si="0"/>
        <v>740.33928026539797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160.65360406720677</v>
      </c>
      <c r="L61">
        <v>69.000655514250312</v>
      </c>
      <c r="M61">
        <v>31.88659793814433</v>
      </c>
      <c r="N61">
        <v>51.881382560879814</v>
      </c>
      <c r="O61">
        <v>36.636182060686892</v>
      </c>
      <c r="P61">
        <v>24.816444667925456</v>
      </c>
      <c r="Q61">
        <v>9.5820537204058613</v>
      </c>
      <c r="R61">
        <v>18.614950238965417</v>
      </c>
      <c r="S61">
        <v>11.585257713248637</v>
      </c>
      <c r="T61">
        <v>0</v>
      </c>
      <c r="U61">
        <v>51.762236713834149</v>
      </c>
      <c r="V61">
        <v>9.1022327200397815</v>
      </c>
      <c r="W61">
        <v>15.27623738744076</v>
      </c>
      <c r="X61">
        <v>64.789463069036287</v>
      </c>
      <c r="Y61">
        <v>0</v>
      </c>
      <c r="Z61">
        <v>2.8784289599999999</v>
      </c>
      <c r="AA61">
        <v>0</v>
      </c>
      <c r="AB61">
        <v>5.7374452800000002</v>
      </c>
      <c r="AC61">
        <v>4.2505073280000012</v>
      </c>
      <c r="AD61">
        <v>12.009792240000001</v>
      </c>
      <c r="AE61">
        <v>21.7125353952</v>
      </c>
      <c r="AF61">
        <v>6.1515000000000004</v>
      </c>
      <c r="AG61">
        <v>25.76374848</v>
      </c>
      <c r="AH61">
        <v>64.467972000000003</v>
      </c>
      <c r="AI61">
        <v>0</v>
      </c>
      <c r="AJ61">
        <v>0</v>
      </c>
      <c r="AK61">
        <v>0</v>
      </c>
      <c r="AL61">
        <v>59.209269999999997</v>
      </c>
      <c r="AM61">
        <v>0</v>
      </c>
      <c r="AN61">
        <v>0</v>
      </c>
      <c r="AO61">
        <v>12.395980800000002</v>
      </c>
      <c r="AP61">
        <v>5.0635368000000005</v>
      </c>
      <c r="AQ61">
        <v>10.786490000000001</v>
      </c>
      <c r="AR61">
        <v>12.6067968</v>
      </c>
      <c r="AS61">
        <v>9.4529894400000014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24.242228787668623</v>
      </c>
      <c r="BB61">
        <f t="shared" si="0"/>
        <v>783.8320631075959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160.65360406720677</v>
      </c>
      <c r="L62">
        <v>69.000655514250312</v>
      </c>
      <c r="M62">
        <v>31.88659793814433</v>
      </c>
      <c r="N62">
        <v>51.881382560879814</v>
      </c>
      <c r="O62">
        <v>36.636182060686892</v>
      </c>
      <c r="P62">
        <v>24.816444667925456</v>
      </c>
      <c r="Q62">
        <v>9.5842931442080364</v>
      </c>
      <c r="R62">
        <v>18.613304303428155</v>
      </c>
      <c r="S62">
        <v>11.586903281250001</v>
      </c>
      <c r="T62">
        <v>0</v>
      </c>
      <c r="U62">
        <v>51.762236713834149</v>
      </c>
      <c r="V62">
        <v>9.1022327200397815</v>
      </c>
      <c r="W62">
        <v>15.27623738744076</v>
      </c>
      <c r="X62">
        <v>64.789463069036287</v>
      </c>
      <c r="Y62">
        <v>0</v>
      </c>
      <c r="Z62">
        <v>2.8784289599999999</v>
      </c>
      <c r="AA62">
        <v>0</v>
      </c>
      <c r="AB62">
        <v>5.7374452800000002</v>
      </c>
      <c r="AC62">
        <v>4.2505073280000012</v>
      </c>
      <c r="AD62">
        <v>12.009792240000001</v>
      </c>
      <c r="AE62">
        <v>21.7125353952</v>
      </c>
      <c r="AF62">
        <v>6.1515000000000004</v>
      </c>
      <c r="AG62">
        <v>25.76374848</v>
      </c>
      <c r="AH62">
        <v>64.467972000000003</v>
      </c>
      <c r="AI62">
        <v>0</v>
      </c>
      <c r="AJ62">
        <v>0</v>
      </c>
      <c r="AK62">
        <v>0</v>
      </c>
      <c r="AL62">
        <v>59.209269999999997</v>
      </c>
      <c r="AM62">
        <v>0</v>
      </c>
      <c r="AN62">
        <v>0</v>
      </c>
      <c r="AO62">
        <v>12.395980800000002</v>
      </c>
      <c r="AP62">
        <v>5.0635368000000005</v>
      </c>
      <c r="AQ62">
        <v>21.572980000000001</v>
      </c>
      <c r="AR62">
        <v>12.6067968</v>
      </c>
      <c r="AS62">
        <v>9.4529894400000014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24.565890659356612</v>
      </c>
      <c r="BB62">
        <f t="shared" si="0"/>
        <v>794.2971302921743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124.88919762175163</v>
      </c>
      <c r="L63">
        <v>69.000020658682644</v>
      </c>
      <c r="M63">
        <v>31.88659793814433</v>
      </c>
      <c r="N63">
        <v>51.881382560879814</v>
      </c>
      <c r="O63">
        <v>36.636182060686892</v>
      </c>
      <c r="P63">
        <v>24.816444667925456</v>
      </c>
      <c r="Q63">
        <v>9.5807425925925926</v>
      </c>
      <c r="R63">
        <v>18.616896281800393</v>
      </c>
      <c r="S63">
        <v>11.588617607223476</v>
      </c>
      <c r="T63">
        <v>0</v>
      </c>
      <c r="U63">
        <v>51.762236713834149</v>
      </c>
      <c r="V63">
        <v>9.1034945333333344</v>
      </c>
      <c r="W63">
        <v>15.280609712586719</v>
      </c>
      <c r="X63">
        <v>64.793814432989706</v>
      </c>
      <c r="Y63">
        <v>0</v>
      </c>
      <c r="Z63">
        <v>2.8784289599999999</v>
      </c>
      <c r="AA63">
        <v>0</v>
      </c>
      <c r="AB63">
        <v>5.7374452800000002</v>
      </c>
      <c r="AC63">
        <v>4.2505073280000012</v>
      </c>
      <c r="AD63">
        <v>12.009792240000001</v>
      </c>
      <c r="AE63">
        <v>21.7125353952</v>
      </c>
      <c r="AF63">
        <v>6.1515000000000004</v>
      </c>
      <c r="AG63">
        <v>25.76374848</v>
      </c>
      <c r="AH63">
        <v>64.467972000000003</v>
      </c>
      <c r="AI63">
        <v>0</v>
      </c>
      <c r="AJ63">
        <v>0</v>
      </c>
      <c r="AK63">
        <v>0</v>
      </c>
      <c r="AL63">
        <v>59.209269999999997</v>
      </c>
      <c r="AM63">
        <v>0</v>
      </c>
      <c r="AN63">
        <v>0</v>
      </c>
      <c r="AO63">
        <v>12.395980800000002</v>
      </c>
      <c r="AP63">
        <v>5.0635368000000005</v>
      </c>
      <c r="AQ63">
        <v>32.359470000000002</v>
      </c>
      <c r="AR63">
        <v>12.6067968</v>
      </c>
      <c r="AS63">
        <v>9.4529894400000014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23.816886379872983</v>
      </c>
      <c r="BB63">
        <f t="shared" si="0"/>
        <v>770.07932452575801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139.86914429423942</v>
      </c>
      <c r="L64">
        <v>69.000020658682644</v>
      </c>
      <c r="M64">
        <v>31.88659793814433</v>
      </c>
      <c r="N64">
        <v>51.881382560879814</v>
      </c>
      <c r="O64">
        <v>36.636182060686892</v>
      </c>
      <c r="P64">
        <v>24.816444667925456</v>
      </c>
      <c r="Q64">
        <v>9.5807425925925926</v>
      </c>
      <c r="R64">
        <v>18.616896281800393</v>
      </c>
      <c r="S64">
        <v>11.588617607223476</v>
      </c>
      <c r="T64">
        <v>0</v>
      </c>
      <c r="U64">
        <v>51.762236713834149</v>
      </c>
      <c r="V64">
        <v>9.1034945333333344</v>
      </c>
      <c r="W64">
        <v>15.280609712586719</v>
      </c>
      <c r="X64">
        <v>64.793814432989706</v>
      </c>
      <c r="Y64">
        <v>0</v>
      </c>
      <c r="Z64">
        <v>2.8784289599999999</v>
      </c>
      <c r="AA64">
        <v>0</v>
      </c>
      <c r="AB64">
        <v>5.7374452800000002</v>
      </c>
      <c r="AC64">
        <v>4.2505073280000012</v>
      </c>
      <c r="AD64">
        <v>12.009792240000001</v>
      </c>
      <c r="AE64">
        <v>21.7125353952</v>
      </c>
      <c r="AF64">
        <v>6.1515000000000004</v>
      </c>
      <c r="AG64">
        <v>25.76374848</v>
      </c>
      <c r="AH64">
        <v>64.467972000000003</v>
      </c>
      <c r="AI64">
        <v>0</v>
      </c>
      <c r="AJ64">
        <v>0</v>
      </c>
      <c r="AK64">
        <v>0</v>
      </c>
      <c r="AL64">
        <v>59.209269999999997</v>
      </c>
      <c r="AM64">
        <v>0</v>
      </c>
      <c r="AN64">
        <v>0</v>
      </c>
      <c r="AO64">
        <v>12.395980800000002</v>
      </c>
      <c r="AP64">
        <v>5.0635368000000005</v>
      </c>
      <c r="AQ64">
        <v>32.359470000000002</v>
      </c>
      <c r="AR64">
        <v>12.6067968</v>
      </c>
      <c r="AS64">
        <v>9.4529894400000014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24.266284780047592</v>
      </c>
      <c r="BB64">
        <f t="shared" si="0"/>
        <v>784.60987279807125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160.7849464636063</v>
      </c>
      <c r="L65">
        <v>69.000020658682644</v>
      </c>
      <c r="M65">
        <v>31.88659793814433</v>
      </c>
      <c r="N65">
        <v>51.881382560879814</v>
      </c>
      <c r="O65">
        <v>36.636182060686892</v>
      </c>
      <c r="P65">
        <v>24.816444667925456</v>
      </c>
      <c r="Q65">
        <v>9.5807425925925926</v>
      </c>
      <c r="R65">
        <v>18.616896281800393</v>
      </c>
      <c r="S65">
        <v>11.588617607223476</v>
      </c>
      <c r="T65">
        <v>0</v>
      </c>
      <c r="U65">
        <v>51.762236713834149</v>
      </c>
      <c r="V65">
        <v>9.1034945333333344</v>
      </c>
      <c r="W65">
        <v>15.280609712586719</v>
      </c>
      <c r="X65">
        <v>64.793814432989706</v>
      </c>
      <c r="Y65">
        <v>0</v>
      </c>
      <c r="Z65">
        <v>2.8784289599999999</v>
      </c>
      <c r="AA65">
        <v>0</v>
      </c>
      <c r="AB65">
        <v>5.7374452800000002</v>
      </c>
      <c r="AC65">
        <v>4.2505073280000012</v>
      </c>
      <c r="AD65">
        <v>12.009792240000001</v>
      </c>
      <c r="AE65">
        <v>21.7125353952</v>
      </c>
      <c r="AF65">
        <v>6.1515000000000004</v>
      </c>
      <c r="AG65">
        <v>25.76374848</v>
      </c>
      <c r="AH65">
        <v>64.467972000000003</v>
      </c>
      <c r="AI65">
        <v>0</v>
      </c>
      <c r="AJ65">
        <v>0</v>
      </c>
      <c r="AK65">
        <v>0</v>
      </c>
      <c r="AL65">
        <v>59.209269999999997</v>
      </c>
      <c r="AM65">
        <v>0</v>
      </c>
      <c r="AN65">
        <v>0</v>
      </c>
      <c r="AO65">
        <v>12.395980800000002</v>
      </c>
      <c r="AP65">
        <v>5.0635368000000005</v>
      </c>
      <c r="AQ65">
        <v>32.359470000000002</v>
      </c>
      <c r="AR65">
        <v>11.637043199999995</v>
      </c>
      <c r="AS65">
        <v>9.4529894400000014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24.864666237128592</v>
      </c>
      <c r="BB65">
        <f t="shared" si="0"/>
        <v>803.95753991035713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160.7849464636063</v>
      </c>
      <c r="L66">
        <v>69.000020658682644</v>
      </c>
      <c r="M66">
        <v>31.88659793814433</v>
      </c>
      <c r="N66">
        <v>51.881382560879814</v>
      </c>
      <c r="O66">
        <v>36.636182060686892</v>
      </c>
      <c r="P66">
        <v>24.816444667925456</v>
      </c>
      <c r="Q66">
        <v>9.5807425925925926</v>
      </c>
      <c r="R66">
        <v>18.616896281800393</v>
      </c>
      <c r="S66">
        <v>11.588617607223476</v>
      </c>
      <c r="T66">
        <v>0</v>
      </c>
      <c r="U66">
        <v>51.762236713834149</v>
      </c>
      <c r="V66">
        <v>9.1022327200397815</v>
      </c>
      <c r="W66">
        <v>15.280609712586719</v>
      </c>
      <c r="X66">
        <v>64.793814432989706</v>
      </c>
      <c r="Y66">
        <v>0</v>
      </c>
      <c r="Z66">
        <v>2.8784289599999999</v>
      </c>
      <c r="AA66">
        <v>0</v>
      </c>
      <c r="AB66">
        <v>5.7374452800000002</v>
      </c>
      <c r="AC66">
        <v>4.2505073280000012</v>
      </c>
      <c r="AD66">
        <v>12.009792240000001</v>
      </c>
      <c r="AE66">
        <v>21.7125353952</v>
      </c>
      <c r="AF66">
        <v>6.1515000000000004</v>
      </c>
      <c r="AG66">
        <v>25.76374848</v>
      </c>
      <c r="AH66">
        <v>64.467972000000003</v>
      </c>
      <c r="AI66">
        <v>0</v>
      </c>
      <c r="AJ66">
        <v>0</v>
      </c>
      <c r="AK66">
        <v>0</v>
      </c>
      <c r="AL66">
        <v>59.209269999999997</v>
      </c>
      <c r="AM66">
        <v>0</v>
      </c>
      <c r="AN66">
        <v>0</v>
      </c>
      <c r="AO66">
        <v>12.395980800000002</v>
      </c>
      <c r="AP66">
        <v>5.0635368000000005</v>
      </c>
      <c r="AQ66">
        <v>32.359470000000002</v>
      </c>
      <c r="AR66">
        <v>11.637043199999995</v>
      </c>
      <c r="AS66">
        <v>9.4529894400000014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24.864628382729787</v>
      </c>
      <c r="BB66">
        <f t="shared" si="0"/>
        <v>803.95631595146256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160.78673297617908</v>
      </c>
      <c r="L67">
        <v>68.99959465678846</v>
      </c>
      <c r="M67">
        <v>31.88659793814433</v>
      </c>
      <c r="N67">
        <v>51.881382560879814</v>
      </c>
      <c r="O67">
        <v>36.636182060686892</v>
      </c>
      <c r="P67">
        <v>24.816444667925456</v>
      </c>
      <c r="Q67">
        <v>9.5842931442080364</v>
      </c>
      <c r="R67">
        <v>18.613304303428155</v>
      </c>
      <c r="S67">
        <v>11.586903281250001</v>
      </c>
      <c r="T67">
        <v>0</v>
      </c>
      <c r="U67">
        <v>51.762236713834149</v>
      </c>
      <c r="V67">
        <v>9.1022327200397815</v>
      </c>
      <c r="W67">
        <v>15.27623738744076</v>
      </c>
      <c r="X67">
        <v>64.791641958481875</v>
      </c>
      <c r="Y67">
        <v>0</v>
      </c>
      <c r="Z67">
        <v>2.8784289599999999</v>
      </c>
      <c r="AA67">
        <v>0</v>
      </c>
      <c r="AB67">
        <v>5.7374452800000002</v>
      </c>
      <c r="AC67">
        <v>4.2505073280000012</v>
      </c>
      <c r="AD67">
        <v>8.0250940224000011</v>
      </c>
      <c r="AE67">
        <v>21.7125353952</v>
      </c>
      <c r="AF67">
        <v>12.986500000000001</v>
      </c>
      <c r="AG67">
        <v>25.76374848</v>
      </c>
      <c r="AH67">
        <v>64.467972000000003</v>
      </c>
      <c r="AI67">
        <v>0</v>
      </c>
      <c r="AJ67">
        <v>0</v>
      </c>
      <c r="AK67">
        <v>0</v>
      </c>
      <c r="AL67">
        <v>59.209269999999997</v>
      </c>
      <c r="AM67">
        <v>0</v>
      </c>
      <c r="AN67">
        <v>0</v>
      </c>
      <c r="AO67">
        <v>12.395980800000002</v>
      </c>
      <c r="AP67">
        <v>5.0635368000000005</v>
      </c>
      <c r="AQ67">
        <v>32.359470000000002</v>
      </c>
      <c r="AR67">
        <v>11.637043199999995</v>
      </c>
      <c r="AS67">
        <v>9.4529894400000014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24.94992903298429</v>
      </c>
      <c r="BB67">
        <f t="shared" si="0"/>
        <v>806.71437704190237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160.78673297617908</v>
      </c>
      <c r="L68">
        <v>68.99959465678846</v>
      </c>
      <c r="M68">
        <v>31.88659793814433</v>
      </c>
      <c r="N68">
        <v>51.881382560879814</v>
      </c>
      <c r="O68">
        <v>36.636182060686892</v>
      </c>
      <c r="P68">
        <v>24.816444667925456</v>
      </c>
      <c r="Q68">
        <v>9.5842931442080364</v>
      </c>
      <c r="R68">
        <v>18.613304303428155</v>
      </c>
      <c r="S68">
        <v>11.586903281250001</v>
      </c>
      <c r="T68">
        <v>0</v>
      </c>
      <c r="U68">
        <v>51.762236713834149</v>
      </c>
      <c r="V68">
        <v>9.1022327200397815</v>
      </c>
      <c r="W68">
        <v>15.27623738744076</v>
      </c>
      <c r="X68">
        <v>64.791641958481875</v>
      </c>
      <c r="Y68">
        <v>0</v>
      </c>
      <c r="Z68">
        <v>2.8784289599999999</v>
      </c>
      <c r="AA68">
        <v>0</v>
      </c>
      <c r="AB68">
        <v>5.7374452800000002</v>
      </c>
      <c r="AC68">
        <v>8.2773037439999992</v>
      </c>
      <c r="AD68">
        <v>8.0250940224000011</v>
      </c>
      <c r="AE68">
        <v>21.7125353952</v>
      </c>
      <c r="AF68">
        <v>12.986500000000001</v>
      </c>
      <c r="AG68">
        <v>25.76374848</v>
      </c>
      <c r="AH68">
        <v>64.467972000000003</v>
      </c>
      <c r="AI68">
        <v>0</v>
      </c>
      <c r="AJ68">
        <v>0</v>
      </c>
      <c r="AK68">
        <v>0</v>
      </c>
      <c r="AL68">
        <v>59.209269999999997</v>
      </c>
      <c r="AM68">
        <v>0</v>
      </c>
      <c r="AN68">
        <v>0</v>
      </c>
      <c r="AO68">
        <v>12.395980800000002</v>
      </c>
      <c r="AP68">
        <v>5.0635368000000005</v>
      </c>
      <c r="AQ68">
        <v>32.359470000000002</v>
      </c>
      <c r="AR68">
        <v>11.637043199999995</v>
      </c>
      <c r="AS68">
        <v>9.4529894400000014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25.070733188984288</v>
      </c>
      <c r="BB68">
        <f t="shared" ref="BB68:BB99" si="1">SUM(B68:AZ68)-BA68</f>
        <v>810.62036930190243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160.7920545377618</v>
      </c>
      <c r="L69">
        <v>69.000527365926274</v>
      </c>
      <c r="M69">
        <v>31.88659793814433</v>
      </c>
      <c r="N69">
        <v>51.881382560879814</v>
      </c>
      <c r="O69">
        <v>36.636182060686892</v>
      </c>
      <c r="P69">
        <v>24.596919764842262</v>
      </c>
      <c r="Q69">
        <v>9.5810692696629207</v>
      </c>
      <c r="R69">
        <v>18.6176758118701</v>
      </c>
      <c r="S69">
        <v>11.589090415913201</v>
      </c>
      <c r="T69">
        <v>0</v>
      </c>
      <c r="U69">
        <v>51.227377540968916</v>
      </c>
      <c r="V69">
        <v>9.1022327200397815</v>
      </c>
      <c r="W69">
        <v>15.27623738744076</v>
      </c>
      <c r="X69">
        <v>64.791641958481875</v>
      </c>
      <c r="Y69">
        <v>0</v>
      </c>
      <c r="Z69">
        <v>2.8784289599999999</v>
      </c>
      <c r="AA69">
        <v>6.205175712</v>
      </c>
      <c r="AB69">
        <v>5.7374452800000002</v>
      </c>
      <c r="AC69">
        <v>8.5010146560000024</v>
      </c>
      <c r="AD69">
        <v>8.0250940224000011</v>
      </c>
      <c r="AE69">
        <v>21.7125353952</v>
      </c>
      <c r="AF69">
        <v>12.986500000000001</v>
      </c>
      <c r="AG69">
        <v>25.76374848</v>
      </c>
      <c r="AH69">
        <v>64.467972000000003</v>
      </c>
      <c r="AI69">
        <v>0</v>
      </c>
      <c r="AJ69">
        <v>0</v>
      </c>
      <c r="AK69">
        <v>0</v>
      </c>
      <c r="AL69">
        <v>59.209269999999997</v>
      </c>
      <c r="AM69">
        <v>0</v>
      </c>
      <c r="AN69">
        <v>0</v>
      </c>
      <c r="AO69">
        <v>12.395980800000002</v>
      </c>
      <c r="AP69">
        <v>5.0635368000000005</v>
      </c>
      <c r="AQ69">
        <v>32.359470000000002</v>
      </c>
      <c r="AR69">
        <v>11.637043199999995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25.241255673084243</v>
      </c>
      <c r="BB69">
        <f t="shared" si="1"/>
        <v>816.1339384051347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160.7920545377618</v>
      </c>
      <c r="L70">
        <v>69.000527365926274</v>
      </c>
      <c r="M70">
        <v>31.88659793814433</v>
      </c>
      <c r="N70">
        <v>51.881382560879814</v>
      </c>
      <c r="O70">
        <v>36.636182060686892</v>
      </c>
      <c r="P70">
        <v>24.596919764842262</v>
      </c>
      <c r="Q70">
        <v>9.5810692696629207</v>
      </c>
      <c r="R70">
        <v>18.6176758118701</v>
      </c>
      <c r="S70">
        <v>11.589090415913201</v>
      </c>
      <c r="T70">
        <v>0</v>
      </c>
      <c r="U70">
        <v>51.227377540968916</v>
      </c>
      <c r="V70">
        <v>9.1022327200397815</v>
      </c>
      <c r="W70">
        <v>15.27623738744076</v>
      </c>
      <c r="X70">
        <v>64.789463069036287</v>
      </c>
      <c r="Y70">
        <v>0</v>
      </c>
      <c r="Z70">
        <v>2.8784289599999999</v>
      </c>
      <c r="AA70">
        <v>6.205175712</v>
      </c>
      <c r="AB70">
        <v>5.7374452800000002</v>
      </c>
      <c r="AC70">
        <v>8.5010146560000024</v>
      </c>
      <c r="AD70">
        <v>8.0250940224000011</v>
      </c>
      <c r="AE70">
        <v>21.7125353952</v>
      </c>
      <c r="AF70">
        <v>12.986500000000001</v>
      </c>
      <c r="AG70">
        <v>25.76374848</v>
      </c>
      <c r="AH70">
        <v>64.467972000000003</v>
      </c>
      <c r="AI70">
        <v>0</v>
      </c>
      <c r="AJ70">
        <v>0</v>
      </c>
      <c r="AK70">
        <v>0</v>
      </c>
      <c r="AL70">
        <v>59.209269999999997</v>
      </c>
      <c r="AM70">
        <v>0</v>
      </c>
      <c r="AN70">
        <v>0</v>
      </c>
      <c r="AO70">
        <v>12.395980800000002</v>
      </c>
      <c r="AP70">
        <v>5.0635368000000005</v>
      </c>
      <c r="AQ70">
        <v>32.359470000000002</v>
      </c>
      <c r="AR70">
        <v>11.637043199999995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25.241190416201878</v>
      </c>
      <c r="BB70">
        <f t="shared" si="1"/>
        <v>816.13182477257135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110.00646373909314</v>
      </c>
      <c r="L71">
        <v>69.000527365926274</v>
      </c>
      <c r="M71">
        <v>31.88659793814433</v>
      </c>
      <c r="N71">
        <v>51.881382560879814</v>
      </c>
      <c r="O71">
        <v>36.636182060686892</v>
      </c>
      <c r="P71">
        <v>24.596919764842262</v>
      </c>
      <c r="Q71">
        <v>9.5810692696629207</v>
      </c>
      <c r="R71">
        <v>18.6176758118701</v>
      </c>
      <c r="S71">
        <v>11.589090415913201</v>
      </c>
      <c r="T71">
        <v>0</v>
      </c>
      <c r="U71">
        <v>51.227377540968916</v>
      </c>
      <c r="V71">
        <v>6.2557424389009402</v>
      </c>
      <c r="W71">
        <v>15.27623738744076</v>
      </c>
      <c r="X71">
        <v>64.789463069036287</v>
      </c>
      <c r="Y71">
        <v>0</v>
      </c>
      <c r="Z71">
        <v>0.4831200000000001</v>
      </c>
      <c r="AA71">
        <v>6.205175712</v>
      </c>
      <c r="AB71">
        <v>11.568563136</v>
      </c>
      <c r="AC71">
        <v>8.5010146560000024</v>
      </c>
      <c r="AD71">
        <v>8.0250940224000011</v>
      </c>
      <c r="AE71">
        <v>21.7125353952</v>
      </c>
      <c r="AF71">
        <v>12.986500000000001</v>
      </c>
      <c r="AG71">
        <v>25.76374848</v>
      </c>
      <c r="AH71">
        <v>64.467972000000003</v>
      </c>
      <c r="AI71">
        <v>0</v>
      </c>
      <c r="AJ71">
        <v>0</v>
      </c>
      <c r="AK71">
        <v>0</v>
      </c>
      <c r="AL71">
        <v>59.209269999999997</v>
      </c>
      <c r="AM71">
        <v>0</v>
      </c>
      <c r="AN71">
        <v>0</v>
      </c>
      <c r="AO71">
        <v>12.395980800000002</v>
      </c>
      <c r="AP71">
        <v>5.0635368000000005</v>
      </c>
      <c r="AQ71">
        <v>32.359470000000002</v>
      </c>
      <c r="AR71">
        <v>15.516057600000003</v>
      </c>
      <c r="AS71">
        <v>9.4529894400000014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23.851672520174734</v>
      </c>
      <c r="BB71">
        <f t="shared" si="1"/>
        <v>771.20408488479109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130.00670820248715</v>
      </c>
      <c r="L72">
        <v>69.000527365926274</v>
      </c>
      <c r="M72">
        <v>31.88659793814433</v>
      </c>
      <c r="N72">
        <v>51.881382560879814</v>
      </c>
      <c r="O72">
        <v>36.636182060686892</v>
      </c>
      <c r="P72">
        <v>24.596919764842262</v>
      </c>
      <c r="Q72">
        <v>9.5810692696629207</v>
      </c>
      <c r="R72">
        <v>18.6176758118701</v>
      </c>
      <c r="S72">
        <v>11.589090415913201</v>
      </c>
      <c r="T72">
        <v>0</v>
      </c>
      <c r="U72">
        <v>51.227377540968916</v>
      </c>
      <c r="V72">
        <v>6.2557424389009402</v>
      </c>
      <c r="W72">
        <v>15.27623738744076</v>
      </c>
      <c r="X72">
        <v>64.789463069036287</v>
      </c>
      <c r="Y72">
        <v>0</v>
      </c>
      <c r="Z72">
        <v>0.4831200000000001</v>
      </c>
      <c r="AA72">
        <v>12.143879999999999</v>
      </c>
      <c r="AB72">
        <v>11.568563136</v>
      </c>
      <c r="AC72">
        <v>8.5010146560000024</v>
      </c>
      <c r="AD72">
        <v>8.0250940224000011</v>
      </c>
      <c r="AE72">
        <v>21.7125353952</v>
      </c>
      <c r="AF72">
        <v>12.986500000000001</v>
      </c>
      <c r="AG72">
        <v>25.76374848</v>
      </c>
      <c r="AH72">
        <v>64.467972000000003</v>
      </c>
      <c r="AI72">
        <v>0</v>
      </c>
      <c r="AJ72">
        <v>0</v>
      </c>
      <c r="AK72">
        <v>0</v>
      </c>
      <c r="AL72">
        <v>59.209269999999997</v>
      </c>
      <c r="AM72">
        <v>0</v>
      </c>
      <c r="AN72">
        <v>0</v>
      </c>
      <c r="AO72">
        <v>12.395980800000002</v>
      </c>
      <c r="AP72">
        <v>5.0635368000000005</v>
      </c>
      <c r="AQ72">
        <v>32.359470000000002</v>
      </c>
      <c r="AR72">
        <v>15.516057600000003</v>
      </c>
      <c r="AS72">
        <v>9.4529894400000014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24.629840894876548</v>
      </c>
      <c r="BB72">
        <f t="shared" si="1"/>
        <v>796.36486526148303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160.7920545377618</v>
      </c>
      <c r="L73">
        <v>69.000527365926274</v>
      </c>
      <c r="M73">
        <v>31.88659793814433</v>
      </c>
      <c r="N73">
        <v>51.881382560879814</v>
      </c>
      <c r="O73">
        <v>36.636182060686892</v>
      </c>
      <c r="P73">
        <v>24.596919764842262</v>
      </c>
      <c r="Q73">
        <v>9.5842931442080364</v>
      </c>
      <c r="R73">
        <v>18.613304303428155</v>
      </c>
      <c r="S73">
        <v>11.586903281250001</v>
      </c>
      <c r="T73">
        <v>0</v>
      </c>
      <c r="U73">
        <v>51.227377540968916</v>
      </c>
      <c r="V73">
        <v>6.2557424389009402</v>
      </c>
      <c r="W73">
        <v>15.27623738744076</v>
      </c>
      <c r="X73">
        <v>64.789463069036287</v>
      </c>
      <c r="Y73">
        <v>0</v>
      </c>
      <c r="Z73">
        <v>0.4831200000000001</v>
      </c>
      <c r="AA73">
        <v>12.340957824</v>
      </c>
      <c r="AB73">
        <v>11.568563136</v>
      </c>
      <c r="AC73">
        <v>8.5010146560000024</v>
      </c>
      <c r="AD73">
        <v>8.0250940224000011</v>
      </c>
      <c r="AE73">
        <v>21.7125353952</v>
      </c>
      <c r="AF73">
        <v>12.986500000000001</v>
      </c>
      <c r="AG73">
        <v>25.76374848</v>
      </c>
      <c r="AH73">
        <v>64.467972000000003</v>
      </c>
      <c r="AI73">
        <v>0</v>
      </c>
      <c r="AJ73">
        <v>0</v>
      </c>
      <c r="AK73">
        <v>0</v>
      </c>
      <c r="AL73">
        <v>59.209269999999997</v>
      </c>
      <c r="AM73">
        <v>2.2833020476190478</v>
      </c>
      <c r="AN73">
        <v>0</v>
      </c>
      <c r="AO73">
        <v>12.395980800000002</v>
      </c>
      <c r="AP73">
        <v>5.0635368000000005</v>
      </c>
      <c r="AQ73">
        <v>32.359470000000002</v>
      </c>
      <c r="AR73">
        <v>15.516057600000003</v>
      </c>
      <c r="AS73">
        <v>9.4529894400000014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25.62771281370652</v>
      </c>
      <c r="BB73">
        <f t="shared" si="1"/>
        <v>828.62938478098692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160.7920545377618</v>
      </c>
      <c r="L74">
        <v>69.000527365926274</v>
      </c>
      <c r="M74">
        <v>31.88659793814433</v>
      </c>
      <c r="N74">
        <v>51.881382560879814</v>
      </c>
      <c r="O74">
        <v>36.636182060686892</v>
      </c>
      <c r="P74">
        <v>24.596919764842262</v>
      </c>
      <c r="Q74">
        <v>9.5842931442080364</v>
      </c>
      <c r="R74">
        <v>18.613304303428155</v>
      </c>
      <c r="S74">
        <v>11.586903281250001</v>
      </c>
      <c r="T74">
        <v>0</v>
      </c>
      <c r="U74">
        <v>51.227377540968916</v>
      </c>
      <c r="V74">
        <v>6.2557424389009402</v>
      </c>
      <c r="W74">
        <v>15.27623738744076</v>
      </c>
      <c r="X74">
        <v>64.789463069036287</v>
      </c>
      <c r="Y74">
        <v>0</v>
      </c>
      <c r="Z74">
        <v>0.4831200000000001</v>
      </c>
      <c r="AA74">
        <v>12.340957824</v>
      </c>
      <c r="AB74">
        <v>11.568563136</v>
      </c>
      <c r="AC74">
        <v>8.5010146560000024</v>
      </c>
      <c r="AD74">
        <v>8.0250940224000011</v>
      </c>
      <c r="AE74">
        <v>21.7125353952</v>
      </c>
      <c r="AF74">
        <v>12.986500000000001</v>
      </c>
      <c r="AG74">
        <v>25.76374848</v>
      </c>
      <c r="AH74">
        <v>64.467972000000003</v>
      </c>
      <c r="AI74">
        <v>0</v>
      </c>
      <c r="AJ74">
        <v>0</v>
      </c>
      <c r="AK74">
        <v>0</v>
      </c>
      <c r="AL74">
        <v>59.209269999999997</v>
      </c>
      <c r="AM74">
        <v>4.6251503015873014</v>
      </c>
      <c r="AN74">
        <v>0</v>
      </c>
      <c r="AO74">
        <v>12.395980800000002</v>
      </c>
      <c r="AP74">
        <v>5.0635368000000005</v>
      </c>
      <c r="AQ74">
        <v>42.185219999999994</v>
      </c>
      <c r="AR74">
        <v>11.637043199999995</v>
      </c>
      <c r="AS74">
        <v>9.4529894400000014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25.876370329325557</v>
      </c>
      <c r="BB74">
        <f t="shared" si="1"/>
        <v>836.66931111933604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160.7920545377618</v>
      </c>
      <c r="L75">
        <v>69.000283137601315</v>
      </c>
      <c r="M75">
        <v>31.88659793814433</v>
      </c>
      <c r="N75">
        <v>51.881382560879814</v>
      </c>
      <c r="O75">
        <v>36.636182060686892</v>
      </c>
      <c r="P75">
        <v>24.596919764842262</v>
      </c>
      <c r="Q75">
        <v>9.5842931442080364</v>
      </c>
      <c r="R75">
        <v>18.613304303428155</v>
      </c>
      <c r="S75">
        <v>11.586903281250001</v>
      </c>
      <c r="T75">
        <v>0</v>
      </c>
      <c r="U75">
        <v>51.227377540968916</v>
      </c>
      <c r="V75">
        <v>6.2557424389009402</v>
      </c>
      <c r="W75">
        <v>15.27623738744076</v>
      </c>
      <c r="X75">
        <v>64.789463069036287</v>
      </c>
      <c r="Y75">
        <v>0</v>
      </c>
      <c r="Z75">
        <v>2.8784289599999999</v>
      </c>
      <c r="AA75">
        <v>16.307496</v>
      </c>
      <c r="AB75">
        <v>11.568563136</v>
      </c>
      <c r="AC75">
        <v>8.5010146560000024</v>
      </c>
      <c r="AD75">
        <v>8.0250940224000011</v>
      </c>
      <c r="AE75">
        <v>21.7125353952</v>
      </c>
      <c r="AF75">
        <v>19.138000000000002</v>
      </c>
      <c r="AG75">
        <v>25.76374848</v>
      </c>
      <c r="AH75">
        <v>64.467972000000003</v>
      </c>
      <c r="AI75">
        <v>0</v>
      </c>
      <c r="AJ75">
        <v>0</v>
      </c>
      <c r="AK75">
        <v>0</v>
      </c>
      <c r="AL75">
        <v>59.209269999999997</v>
      </c>
      <c r="AM75">
        <v>6.3229902857142868</v>
      </c>
      <c r="AN75">
        <v>0</v>
      </c>
      <c r="AO75">
        <v>12.395980800000002</v>
      </c>
      <c r="AP75">
        <v>5.0635368000000005</v>
      </c>
      <c r="AQ75">
        <v>43.145960000000002</v>
      </c>
      <c r="AR75">
        <v>9.6975359999999995</v>
      </c>
      <c r="AS75">
        <v>9.4529894400000014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26.273335424399608</v>
      </c>
      <c r="BB75">
        <f t="shared" si="1"/>
        <v>849.504521716064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160.7920545377618</v>
      </c>
      <c r="L76">
        <v>69.000283137601315</v>
      </c>
      <c r="M76">
        <v>31.88659793814433</v>
      </c>
      <c r="N76">
        <v>51.881382560879814</v>
      </c>
      <c r="O76">
        <v>36.636182060686892</v>
      </c>
      <c r="P76">
        <v>24.596919764842262</v>
      </c>
      <c r="Q76">
        <v>9.5842931442080364</v>
      </c>
      <c r="R76">
        <v>18.613304303428155</v>
      </c>
      <c r="S76">
        <v>11.586903281250001</v>
      </c>
      <c r="T76">
        <v>0</v>
      </c>
      <c r="U76">
        <v>51.227377540968916</v>
      </c>
      <c r="V76">
        <v>6.2557424389009402</v>
      </c>
      <c r="W76">
        <v>15.27623738744076</v>
      </c>
      <c r="X76">
        <v>64.789463069036287</v>
      </c>
      <c r="Y76">
        <v>0</v>
      </c>
      <c r="Z76">
        <v>2.8784289599999999</v>
      </c>
      <c r="AA76">
        <v>17.348400000000002</v>
      </c>
      <c r="AB76">
        <v>11.568563136</v>
      </c>
      <c r="AC76">
        <v>8.5010146560000024</v>
      </c>
      <c r="AD76">
        <v>8.0250940224000011</v>
      </c>
      <c r="AE76">
        <v>21.7125353952</v>
      </c>
      <c r="AF76">
        <v>19.138000000000002</v>
      </c>
      <c r="AG76">
        <v>25.76374848</v>
      </c>
      <c r="AH76">
        <v>64.467972000000003</v>
      </c>
      <c r="AI76">
        <v>1.3977540000000002</v>
      </c>
      <c r="AJ76">
        <v>0</v>
      </c>
      <c r="AK76">
        <v>0</v>
      </c>
      <c r="AL76">
        <v>59.209269999999997</v>
      </c>
      <c r="AM76">
        <v>6.4400826984126995</v>
      </c>
      <c r="AN76">
        <v>0</v>
      </c>
      <c r="AO76">
        <v>12.395980800000002</v>
      </c>
      <c r="AP76">
        <v>4.5009215999999999</v>
      </c>
      <c r="AQ76">
        <v>43.145960000000002</v>
      </c>
      <c r="AR76">
        <v>9.6975359999999995</v>
      </c>
      <c r="AS76">
        <v>9.4529894400000014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26.33312948078056</v>
      </c>
      <c r="BB76">
        <f t="shared" si="1"/>
        <v>851.43786287238152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160.7920545377618</v>
      </c>
      <c r="L77">
        <v>69.000283137601315</v>
      </c>
      <c r="M77">
        <v>31.88659793814433</v>
      </c>
      <c r="N77">
        <v>51.881382560879814</v>
      </c>
      <c r="O77">
        <v>36.636182060686892</v>
      </c>
      <c r="P77">
        <v>24.596919764842262</v>
      </c>
      <c r="Q77">
        <v>9.5842931442080364</v>
      </c>
      <c r="R77">
        <v>18.613304303428155</v>
      </c>
      <c r="S77">
        <v>11.586903281250001</v>
      </c>
      <c r="T77">
        <v>0</v>
      </c>
      <c r="U77">
        <v>51.227377540968916</v>
      </c>
      <c r="V77">
        <v>6.2557424389009402</v>
      </c>
      <c r="W77">
        <v>15.27623738744076</v>
      </c>
      <c r="X77">
        <v>64.789463069036287</v>
      </c>
      <c r="Y77">
        <v>0</v>
      </c>
      <c r="Z77">
        <v>2.8784289599999999</v>
      </c>
      <c r="AA77">
        <v>18.511436736</v>
      </c>
      <c r="AB77">
        <v>11.568563136</v>
      </c>
      <c r="AC77">
        <v>11.744822880000001</v>
      </c>
      <c r="AD77">
        <v>12.009792240000001</v>
      </c>
      <c r="AE77">
        <v>21.7125353952</v>
      </c>
      <c r="AF77">
        <v>19.138000000000002</v>
      </c>
      <c r="AG77">
        <v>25.76374848</v>
      </c>
      <c r="AH77">
        <v>64.467972000000003</v>
      </c>
      <c r="AI77">
        <v>1.6773047999999999</v>
      </c>
      <c r="AJ77">
        <v>0</v>
      </c>
      <c r="AK77">
        <v>0</v>
      </c>
      <c r="AL77">
        <v>59.209269999999997</v>
      </c>
      <c r="AM77">
        <v>6.9552893142857153</v>
      </c>
      <c r="AN77">
        <v>0</v>
      </c>
      <c r="AO77">
        <v>12.395980800000002</v>
      </c>
      <c r="AP77">
        <v>4.1633524800000004</v>
      </c>
      <c r="AQ77">
        <v>43.145960000000002</v>
      </c>
      <c r="AR77">
        <v>13.5765504</v>
      </c>
      <c r="AS77">
        <v>9.4529894400000014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26.714961839415498</v>
      </c>
      <c r="BB77">
        <f t="shared" si="1"/>
        <v>863.78377638721952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160.78673297617908</v>
      </c>
      <c r="L78">
        <v>69.000283137601315</v>
      </c>
      <c r="M78">
        <v>31.88659793814433</v>
      </c>
      <c r="N78">
        <v>51.881382560879814</v>
      </c>
      <c r="O78">
        <v>36.636182060686892</v>
      </c>
      <c r="P78">
        <v>24.596919764842262</v>
      </c>
      <c r="Q78">
        <v>9.5842931442080364</v>
      </c>
      <c r="R78">
        <v>18.613304303428155</v>
      </c>
      <c r="S78">
        <v>11.586903281250001</v>
      </c>
      <c r="T78">
        <v>0</v>
      </c>
      <c r="U78">
        <v>51.227377540968916</v>
      </c>
      <c r="V78">
        <v>6.2557424389009402</v>
      </c>
      <c r="W78">
        <v>15.27623738744076</v>
      </c>
      <c r="X78">
        <v>64.789463069036287</v>
      </c>
      <c r="Y78">
        <v>0</v>
      </c>
      <c r="Z78">
        <v>2.8784289599999999</v>
      </c>
      <c r="AA78">
        <v>18.511436736</v>
      </c>
      <c r="AB78">
        <v>11.568563136</v>
      </c>
      <c r="AC78">
        <v>11.744822880000001</v>
      </c>
      <c r="AD78">
        <v>16.071074639999999</v>
      </c>
      <c r="AE78">
        <v>21.7125353952</v>
      </c>
      <c r="AF78">
        <v>19.138000000000002</v>
      </c>
      <c r="AG78">
        <v>25.76374848</v>
      </c>
      <c r="AH78">
        <v>64.467972000000003</v>
      </c>
      <c r="AI78">
        <v>3.3546095999999999</v>
      </c>
      <c r="AJ78">
        <v>0</v>
      </c>
      <c r="AK78">
        <v>0</v>
      </c>
      <c r="AL78">
        <v>59.209269999999997</v>
      </c>
      <c r="AM78">
        <v>6.9552893142857153</v>
      </c>
      <c r="AN78">
        <v>0</v>
      </c>
      <c r="AO78">
        <v>12.395980800000002</v>
      </c>
      <c r="AP78">
        <v>4.1633524800000004</v>
      </c>
      <c r="AQ78">
        <v>43.145960000000002</v>
      </c>
      <c r="AR78">
        <v>13.5765504</v>
      </c>
      <c r="AS78">
        <v>9.4529894400000014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26.886959808568033</v>
      </c>
      <c r="BB78">
        <f t="shared" si="1"/>
        <v>869.3450440564842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160.78673297617908</v>
      </c>
      <c r="L79">
        <v>126.9681897783951</v>
      </c>
      <c r="M79">
        <v>31.88659793814433</v>
      </c>
      <c r="N79">
        <v>51.881382560879814</v>
      </c>
      <c r="O79">
        <v>36.636182060686892</v>
      </c>
      <c r="P79">
        <v>24.596919764842262</v>
      </c>
      <c r="Q79">
        <v>9.5842931442080364</v>
      </c>
      <c r="R79">
        <v>18.613304303428155</v>
      </c>
      <c r="S79">
        <v>11.586903281250001</v>
      </c>
      <c r="T79">
        <v>0</v>
      </c>
      <c r="U79">
        <v>51.227377540968916</v>
      </c>
      <c r="V79">
        <v>6.2557424389009402</v>
      </c>
      <c r="W79">
        <v>15.27623738744076</v>
      </c>
      <c r="X79">
        <v>64.789463069036287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16.071074639999999</v>
      </c>
      <c r="AE79">
        <v>22.877840160000002</v>
      </c>
      <c r="AF79">
        <v>20.915100000000002</v>
      </c>
      <c r="AG79">
        <v>25.76374848</v>
      </c>
      <c r="AH79">
        <v>67.940924040000013</v>
      </c>
      <c r="AI79">
        <v>6.7092191999999997</v>
      </c>
      <c r="AJ79">
        <v>0</v>
      </c>
      <c r="AK79">
        <v>0</v>
      </c>
      <c r="AL79">
        <v>62.416799999999995</v>
      </c>
      <c r="AM79">
        <v>6.9552893142857153</v>
      </c>
      <c r="AN79">
        <v>0</v>
      </c>
      <c r="AO79">
        <v>12.395980800000002</v>
      </c>
      <c r="AP79">
        <v>4.1633524800000004</v>
      </c>
      <c r="AQ79">
        <v>43.145960000000002</v>
      </c>
      <c r="AR79">
        <v>15.516057600000003</v>
      </c>
      <c r="AS79">
        <v>10.04380128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29.468052852591846</v>
      </c>
      <c r="BB79">
        <f t="shared" si="1"/>
        <v>952.80037497965429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160.78673297617908</v>
      </c>
      <c r="L80">
        <v>126.96822474273654</v>
      </c>
      <c r="M80">
        <v>31.88659793814433</v>
      </c>
      <c r="N80">
        <v>51.881382560879814</v>
      </c>
      <c r="O80">
        <v>36.636182060686892</v>
      </c>
      <c r="P80">
        <v>24.596919764842262</v>
      </c>
      <c r="Q80">
        <v>9.5842931442080364</v>
      </c>
      <c r="R80">
        <v>18.613304303428155</v>
      </c>
      <c r="S80">
        <v>11.586903281250001</v>
      </c>
      <c r="T80">
        <v>0</v>
      </c>
      <c r="U80">
        <v>51.227377540968916</v>
      </c>
      <c r="V80">
        <v>6.2557424389009402</v>
      </c>
      <c r="W80">
        <v>15.27623738744076</v>
      </c>
      <c r="X80">
        <v>64.789463069036287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16.071074639999999</v>
      </c>
      <c r="AE80">
        <v>22.877840160000002</v>
      </c>
      <c r="AF80">
        <v>20.915100000000002</v>
      </c>
      <c r="AG80">
        <v>25.76374848</v>
      </c>
      <c r="AH80">
        <v>67.940924040000013</v>
      </c>
      <c r="AI80">
        <v>21.469501440000002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12.395980800000002</v>
      </c>
      <c r="AP80">
        <v>4.1633524800000004</v>
      </c>
      <c r="AQ80">
        <v>43.145960000000002</v>
      </c>
      <c r="AR80">
        <v>15.516057600000003</v>
      </c>
      <c r="AS80">
        <v>10.04380128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29.910862368722107</v>
      </c>
      <c r="BB80">
        <f t="shared" si="1"/>
        <v>967.11788266786573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160.78673297617908</v>
      </c>
      <c r="L81">
        <v>126.9681897783951</v>
      </c>
      <c r="M81">
        <v>31.88659793814433</v>
      </c>
      <c r="N81">
        <v>51.881382560879814</v>
      </c>
      <c r="O81">
        <v>36.636182060686892</v>
      </c>
      <c r="P81">
        <v>24.596919764842262</v>
      </c>
      <c r="Q81">
        <v>9.5842931442080364</v>
      </c>
      <c r="R81">
        <v>18.613304303428155</v>
      </c>
      <c r="S81">
        <v>11.586903281250001</v>
      </c>
      <c r="T81">
        <v>0</v>
      </c>
      <c r="U81">
        <v>51.227377540968916</v>
      </c>
      <c r="V81">
        <v>6.2557424389009402</v>
      </c>
      <c r="W81">
        <v>15.27623738744076</v>
      </c>
      <c r="X81">
        <v>64.789463069036287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16.071074639999999</v>
      </c>
      <c r="AE81">
        <v>22.877840160000002</v>
      </c>
      <c r="AF81">
        <v>20.915100000000002</v>
      </c>
      <c r="AG81">
        <v>25.76374848</v>
      </c>
      <c r="AH81">
        <v>67.940924040000013</v>
      </c>
      <c r="AI81">
        <v>21.469501440000002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12.395980800000002</v>
      </c>
      <c r="AP81">
        <v>4.1633524800000004</v>
      </c>
      <c r="AQ81">
        <v>43.145960000000002</v>
      </c>
      <c r="AR81">
        <v>15.516057600000003</v>
      </c>
      <c r="AS81">
        <v>10.04380128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29.910861319791849</v>
      </c>
      <c r="BB81">
        <f t="shared" si="1"/>
        <v>967.11784875245451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160.78673297617908</v>
      </c>
      <c r="L82">
        <v>126.9681897783951</v>
      </c>
      <c r="M82">
        <v>31.88659793814433</v>
      </c>
      <c r="N82">
        <v>51.881382560879814</v>
      </c>
      <c r="O82">
        <v>36.636182060686892</v>
      </c>
      <c r="P82">
        <v>24.596919764842262</v>
      </c>
      <c r="Q82">
        <v>9.5842931442080364</v>
      </c>
      <c r="R82">
        <v>18.613304303428155</v>
      </c>
      <c r="S82">
        <v>11.586903281250001</v>
      </c>
      <c r="T82">
        <v>0</v>
      </c>
      <c r="U82">
        <v>51.227377540968916</v>
      </c>
      <c r="V82">
        <v>6.2557424389009402</v>
      </c>
      <c r="W82">
        <v>15.27623738744076</v>
      </c>
      <c r="X82">
        <v>64.789463069036287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16.071074639999999</v>
      </c>
      <c r="AE82">
        <v>22.877840160000002</v>
      </c>
      <c r="AF82">
        <v>20.915100000000002</v>
      </c>
      <c r="AG82">
        <v>25.76374848</v>
      </c>
      <c r="AH82">
        <v>67.940924040000013</v>
      </c>
      <c r="AI82">
        <v>21.469501440000002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12.395980800000002</v>
      </c>
      <c r="AP82">
        <v>4.1633524800000004</v>
      </c>
      <c r="AQ82">
        <v>43.145960000000002</v>
      </c>
      <c r="AR82">
        <v>15.516057600000003</v>
      </c>
      <c r="AS82">
        <v>10.04380128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29.910861319791849</v>
      </c>
      <c r="BB82">
        <f t="shared" si="1"/>
        <v>967.11784875245451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160.78673297617908</v>
      </c>
      <c r="L83">
        <v>66.928117105189557</v>
      </c>
      <c r="M83">
        <v>31.88659793814433</v>
      </c>
      <c r="N83">
        <v>51.881382560879814</v>
      </c>
      <c r="O83">
        <v>36.636182060686892</v>
      </c>
      <c r="P83">
        <v>24.596919764842262</v>
      </c>
      <c r="Q83">
        <v>9.5842931442080364</v>
      </c>
      <c r="R83">
        <v>18.613304303428155</v>
      </c>
      <c r="S83">
        <v>11.586903281250001</v>
      </c>
      <c r="T83">
        <v>0</v>
      </c>
      <c r="U83">
        <v>51.227377540968916</v>
      </c>
      <c r="V83">
        <v>6.2557424389009402</v>
      </c>
      <c r="W83">
        <v>15.27623738744076</v>
      </c>
      <c r="X83">
        <v>64.789463069036287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16.071074639999999</v>
      </c>
      <c r="AE83">
        <v>22.877840160000002</v>
      </c>
      <c r="AF83">
        <v>20.915100000000002</v>
      </c>
      <c r="AG83">
        <v>25.76374848</v>
      </c>
      <c r="AH83">
        <v>67.940924040000013</v>
      </c>
      <c r="AI83">
        <v>21.469501440000002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12.395980800000002</v>
      </c>
      <c r="AP83">
        <v>4.5009215999999999</v>
      </c>
      <c r="AQ83">
        <v>43.145960000000002</v>
      </c>
      <c r="AR83">
        <v>15.516057600000003</v>
      </c>
      <c r="AS83">
        <v>9.4529894400000014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28.102061857995704</v>
      </c>
      <c r="BB83">
        <f t="shared" si="1"/>
        <v>908.63333282104497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160.78673297617908</v>
      </c>
      <c r="L84">
        <v>66.928117105189557</v>
      </c>
      <c r="M84">
        <v>31.88659793814433</v>
      </c>
      <c r="N84">
        <v>51.881382560879814</v>
      </c>
      <c r="O84">
        <v>36.636182060686892</v>
      </c>
      <c r="P84">
        <v>24.596919764842262</v>
      </c>
      <c r="Q84">
        <v>9.5842931442080364</v>
      </c>
      <c r="R84">
        <v>18.613304303428155</v>
      </c>
      <c r="S84">
        <v>11.586903281250001</v>
      </c>
      <c r="T84">
        <v>0</v>
      </c>
      <c r="U84">
        <v>51.227377540968916</v>
      </c>
      <c r="V84">
        <v>6.2557424389009402</v>
      </c>
      <c r="W84">
        <v>15.27623738744076</v>
      </c>
      <c r="X84">
        <v>64.789463069036287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16.071074639999999</v>
      </c>
      <c r="AE84">
        <v>22.877840160000002</v>
      </c>
      <c r="AF84">
        <v>20.915100000000002</v>
      </c>
      <c r="AG84">
        <v>25.76374848</v>
      </c>
      <c r="AH84">
        <v>67.940924040000013</v>
      </c>
      <c r="AI84">
        <v>21.469501440000002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12.395980800000002</v>
      </c>
      <c r="AP84">
        <v>4.5009215999999999</v>
      </c>
      <c r="AQ84">
        <v>43.145960000000002</v>
      </c>
      <c r="AR84">
        <v>15.516057600000003</v>
      </c>
      <c r="AS84">
        <v>9.4529894400000014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28.102061857995704</v>
      </c>
      <c r="BB84">
        <f t="shared" si="1"/>
        <v>908.63333282104497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145.00176544516128</v>
      </c>
      <c r="L85">
        <v>66.928117105189557</v>
      </c>
      <c r="M85">
        <v>31.88659793814433</v>
      </c>
      <c r="N85">
        <v>51.881382560879814</v>
      </c>
      <c r="O85">
        <v>36.636182060686892</v>
      </c>
      <c r="P85">
        <v>24.596919764842262</v>
      </c>
      <c r="Q85">
        <v>9.5842931442080364</v>
      </c>
      <c r="R85">
        <v>18.613304303428155</v>
      </c>
      <c r="S85">
        <v>11.586903281250001</v>
      </c>
      <c r="T85">
        <v>0</v>
      </c>
      <c r="U85">
        <v>48.72241400954055</v>
      </c>
      <c r="V85">
        <v>6.2557424389009402</v>
      </c>
      <c r="W85">
        <v>15.27623738744076</v>
      </c>
      <c r="X85">
        <v>64.789463069036287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16.071074639999999</v>
      </c>
      <c r="AE85">
        <v>22.877840160000002</v>
      </c>
      <c r="AF85">
        <v>20.915100000000002</v>
      </c>
      <c r="AG85">
        <v>25.76374848</v>
      </c>
      <c r="AH85">
        <v>67.940924040000013</v>
      </c>
      <c r="AI85">
        <v>21.469501440000002</v>
      </c>
      <c r="AJ85">
        <v>0</v>
      </c>
      <c r="AK85">
        <v>0</v>
      </c>
      <c r="AL85">
        <v>59.209269999999997</v>
      </c>
      <c r="AM85">
        <v>6.9552893142857153</v>
      </c>
      <c r="AN85">
        <v>0</v>
      </c>
      <c r="AO85">
        <v>12.395980800000002</v>
      </c>
      <c r="AP85">
        <v>4.5009215999999999</v>
      </c>
      <c r="AQ85">
        <v>43.145960000000002</v>
      </c>
      <c r="AR85">
        <v>15.516057600000003</v>
      </c>
      <c r="AS85">
        <v>9.4529894400000014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27.457138026122326</v>
      </c>
      <c r="BB85">
        <f t="shared" si="1"/>
        <v>887.78079559047205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160.78673297617908</v>
      </c>
      <c r="L86">
        <v>66.928117105189557</v>
      </c>
      <c r="M86">
        <v>31.88659793814433</v>
      </c>
      <c r="N86">
        <v>51.881382560879814</v>
      </c>
      <c r="O86">
        <v>36.636182060686892</v>
      </c>
      <c r="P86">
        <v>24.596919764842262</v>
      </c>
      <c r="Q86">
        <v>9.5842931442080364</v>
      </c>
      <c r="R86">
        <v>18.613304303428155</v>
      </c>
      <c r="S86">
        <v>11.586903281250001</v>
      </c>
      <c r="T86">
        <v>0</v>
      </c>
      <c r="U86">
        <v>46.217450458199622</v>
      </c>
      <c r="V86">
        <v>6.2557424389009402</v>
      </c>
      <c r="W86">
        <v>15.27623738744076</v>
      </c>
      <c r="X86">
        <v>64.789463069036287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16.071074639999999</v>
      </c>
      <c r="AE86">
        <v>22.877840160000002</v>
      </c>
      <c r="AF86">
        <v>20.915100000000002</v>
      </c>
      <c r="AG86">
        <v>25.76374848</v>
      </c>
      <c r="AH86">
        <v>67.940924040000013</v>
      </c>
      <c r="AI86">
        <v>6.1501176000000006</v>
      </c>
      <c r="AJ86">
        <v>0</v>
      </c>
      <c r="AK86">
        <v>0</v>
      </c>
      <c r="AL86">
        <v>59.209269999999997</v>
      </c>
      <c r="AM86">
        <v>6.9552893142857153</v>
      </c>
      <c r="AN86">
        <v>0</v>
      </c>
      <c r="AO86">
        <v>12.395980800000002</v>
      </c>
      <c r="AP86">
        <v>4.5009215999999999</v>
      </c>
      <c r="AQ86">
        <v>43.145960000000002</v>
      </c>
      <c r="AR86">
        <v>15.516057600000003</v>
      </c>
      <c r="AS86">
        <v>9.4529894400000014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27.395956630312629</v>
      </c>
      <c r="BB86">
        <f t="shared" si="1"/>
        <v>885.80259712595864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89.775524969173446</v>
      </c>
      <c r="L87">
        <v>66.928119679349649</v>
      </c>
      <c r="M87">
        <v>31.88659793814433</v>
      </c>
      <c r="N87">
        <v>51.881382560879814</v>
      </c>
      <c r="O87">
        <v>36.636182060686892</v>
      </c>
      <c r="P87">
        <v>24.596919764842262</v>
      </c>
      <c r="Q87">
        <v>9.5842931442080364</v>
      </c>
      <c r="R87">
        <v>18.613304303428155</v>
      </c>
      <c r="S87">
        <v>11.586903281250001</v>
      </c>
      <c r="T87">
        <v>0</v>
      </c>
      <c r="U87">
        <v>40.875715327648123</v>
      </c>
      <c r="V87">
        <v>6.2557424389009402</v>
      </c>
      <c r="W87">
        <v>15.27623738744076</v>
      </c>
      <c r="X87">
        <v>64.789463069036287</v>
      </c>
      <c r="Y87">
        <v>0</v>
      </c>
      <c r="Z87">
        <v>1.44936</v>
      </c>
      <c r="AA87">
        <v>18.511436736</v>
      </c>
      <c r="AB87">
        <v>17.352844703999999</v>
      </c>
      <c r="AC87">
        <v>12.7643852736</v>
      </c>
      <c r="AD87">
        <v>16.071074639999999</v>
      </c>
      <c r="AE87">
        <v>21.7125353952</v>
      </c>
      <c r="AF87">
        <v>19.138000000000002</v>
      </c>
      <c r="AG87">
        <v>25.76374848</v>
      </c>
      <c r="AH87">
        <v>64.467972000000003</v>
      </c>
      <c r="AI87">
        <v>1.3977540000000002</v>
      </c>
      <c r="AJ87">
        <v>0</v>
      </c>
      <c r="AK87">
        <v>0</v>
      </c>
      <c r="AL87">
        <v>59.209269999999997</v>
      </c>
      <c r="AM87">
        <v>5.8546206349206358</v>
      </c>
      <c r="AN87">
        <v>0</v>
      </c>
      <c r="AO87">
        <v>12.395980800000002</v>
      </c>
      <c r="AP87">
        <v>4.5009215999999999</v>
      </c>
      <c r="AQ87">
        <v>43.145960000000002</v>
      </c>
      <c r="AR87">
        <v>15.516057600000003</v>
      </c>
      <c r="AS87">
        <v>10.634613119999999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24.557188015029407</v>
      </c>
      <c r="BB87">
        <f t="shared" si="1"/>
        <v>794.01573289367991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80.005838769230778</v>
      </c>
      <c r="L88">
        <v>66.928119679349649</v>
      </c>
      <c r="M88">
        <v>31.88659793814433</v>
      </c>
      <c r="N88">
        <v>51.881382560879814</v>
      </c>
      <c r="O88">
        <v>36.636182060686892</v>
      </c>
      <c r="P88">
        <v>24.596919764842262</v>
      </c>
      <c r="Q88">
        <v>9.5842931442080364</v>
      </c>
      <c r="R88">
        <v>18.613304303428155</v>
      </c>
      <c r="S88">
        <v>11.586903281250001</v>
      </c>
      <c r="T88">
        <v>0</v>
      </c>
      <c r="U88">
        <v>40.875715327648123</v>
      </c>
      <c r="V88">
        <v>6.2557424389009402</v>
      </c>
      <c r="W88">
        <v>15.27623738744076</v>
      </c>
      <c r="X88">
        <v>64.789463069036287</v>
      </c>
      <c r="Y88">
        <v>0</v>
      </c>
      <c r="Z88">
        <v>1.44936</v>
      </c>
      <c r="AA88">
        <v>18.511436736</v>
      </c>
      <c r="AB88">
        <v>17.352844703999999</v>
      </c>
      <c r="AC88">
        <v>12.7643852736</v>
      </c>
      <c r="AD88">
        <v>16.071074639999999</v>
      </c>
      <c r="AE88">
        <v>21.7125353952</v>
      </c>
      <c r="AF88">
        <v>19.138000000000002</v>
      </c>
      <c r="AG88">
        <v>25.76374848</v>
      </c>
      <c r="AH88">
        <v>64.467972000000003</v>
      </c>
      <c r="AI88">
        <v>1.3977540000000002</v>
      </c>
      <c r="AJ88">
        <v>0</v>
      </c>
      <c r="AK88">
        <v>0</v>
      </c>
      <c r="AL88">
        <v>59.209269999999997</v>
      </c>
      <c r="AM88">
        <v>5.8546206349206358</v>
      </c>
      <c r="AN88">
        <v>0</v>
      </c>
      <c r="AO88">
        <v>12.395980800000002</v>
      </c>
      <c r="AP88">
        <v>4.61344464</v>
      </c>
      <c r="AQ88">
        <v>43.145960000000002</v>
      </c>
      <c r="AR88">
        <v>15.516057600000003</v>
      </c>
      <c r="AS88">
        <v>10.634613119999999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24.267472758872731</v>
      </c>
      <c r="BB88">
        <f t="shared" si="1"/>
        <v>784.64828498989391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80.001443917368022</v>
      </c>
      <c r="L89">
        <v>66.928119679349649</v>
      </c>
      <c r="M89">
        <v>31.88659793814433</v>
      </c>
      <c r="N89">
        <v>51.881382560879814</v>
      </c>
      <c r="O89">
        <v>36.636182060686892</v>
      </c>
      <c r="P89">
        <v>24.596919764842262</v>
      </c>
      <c r="Q89">
        <v>9.5842931442080364</v>
      </c>
      <c r="R89">
        <v>18.613304303428155</v>
      </c>
      <c r="S89">
        <v>11.586903281250001</v>
      </c>
      <c r="T89">
        <v>0</v>
      </c>
      <c r="U89">
        <v>40.875715327648123</v>
      </c>
      <c r="V89">
        <v>6.2557424389009402</v>
      </c>
      <c r="W89">
        <v>10.187175786666668</v>
      </c>
      <c r="X89">
        <v>64.789463069036287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16.071074639999999</v>
      </c>
      <c r="AE89">
        <v>21.7125353952</v>
      </c>
      <c r="AF89">
        <v>19.138000000000002</v>
      </c>
      <c r="AG89">
        <v>25.76374848</v>
      </c>
      <c r="AH89">
        <v>64.467972000000003</v>
      </c>
      <c r="AI89">
        <v>1.3977540000000002</v>
      </c>
      <c r="AJ89">
        <v>0</v>
      </c>
      <c r="AK89">
        <v>0</v>
      </c>
      <c r="AL89">
        <v>59.209269999999997</v>
      </c>
      <c r="AM89">
        <v>5.8546206349206358</v>
      </c>
      <c r="AN89">
        <v>0</v>
      </c>
      <c r="AO89">
        <v>12.654230400000001</v>
      </c>
      <c r="AP89">
        <v>4.61344464</v>
      </c>
      <c r="AQ89">
        <v>43.145960000000002</v>
      </c>
      <c r="AR89">
        <v>15.516057600000003</v>
      </c>
      <c r="AS89">
        <v>10.634613119999999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24.122416597165721</v>
      </c>
      <c r="BB89">
        <f t="shared" si="1"/>
        <v>779.95813429896396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80.001443917368022</v>
      </c>
      <c r="L90">
        <v>66.928119679349649</v>
      </c>
      <c r="M90">
        <v>31.88659793814433</v>
      </c>
      <c r="N90">
        <v>51.881382560879814</v>
      </c>
      <c r="O90">
        <v>36.636182060686892</v>
      </c>
      <c r="P90">
        <v>24.596919764842262</v>
      </c>
      <c r="Q90">
        <v>9.5842931442080364</v>
      </c>
      <c r="R90">
        <v>18.613304303428155</v>
      </c>
      <c r="S90">
        <v>11.586903281250001</v>
      </c>
      <c r="T90">
        <v>0</v>
      </c>
      <c r="U90">
        <v>40.875715327648123</v>
      </c>
      <c r="V90">
        <v>6.2557424389009402</v>
      </c>
      <c r="W90">
        <v>10.187175786666668</v>
      </c>
      <c r="X90">
        <v>64.789463069036287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16.071074639999999</v>
      </c>
      <c r="AE90">
        <v>21.7125353952</v>
      </c>
      <c r="AF90">
        <v>19.138000000000002</v>
      </c>
      <c r="AG90">
        <v>25.76374848</v>
      </c>
      <c r="AH90">
        <v>64.467972000000003</v>
      </c>
      <c r="AI90">
        <v>1.3977540000000002</v>
      </c>
      <c r="AJ90">
        <v>0</v>
      </c>
      <c r="AK90">
        <v>0</v>
      </c>
      <c r="AL90">
        <v>59.209269999999997</v>
      </c>
      <c r="AM90">
        <v>5.8546206349206358</v>
      </c>
      <c r="AN90">
        <v>0</v>
      </c>
      <c r="AO90">
        <v>12.654230400000001</v>
      </c>
      <c r="AP90">
        <v>4.61344464</v>
      </c>
      <c r="AQ90">
        <v>43.145960000000002</v>
      </c>
      <c r="AR90">
        <v>15.516057600000003</v>
      </c>
      <c r="AS90">
        <v>10.634613119999999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24.122416597165721</v>
      </c>
      <c r="BB90">
        <f t="shared" si="1"/>
        <v>779.95813429896396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80.001443917368022</v>
      </c>
      <c r="L91">
        <v>66.928119679349649</v>
      </c>
      <c r="M91">
        <v>31.88659793814433</v>
      </c>
      <c r="N91">
        <v>51.881382560879814</v>
      </c>
      <c r="O91">
        <v>36.636182060686892</v>
      </c>
      <c r="P91">
        <v>24.596919764842262</v>
      </c>
      <c r="Q91">
        <v>4.002439390088945</v>
      </c>
      <c r="R91">
        <v>6.9974747488278641</v>
      </c>
      <c r="S91">
        <v>4.99885788651744</v>
      </c>
      <c r="T91">
        <v>0</v>
      </c>
      <c r="U91">
        <v>40.875715327648123</v>
      </c>
      <c r="V91">
        <v>9.1030450273495784</v>
      </c>
      <c r="W91">
        <v>4.5991392352604468</v>
      </c>
      <c r="X91">
        <v>64.789463069036287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16.071074639999999</v>
      </c>
      <c r="AE91">
        <v>22.877840160000002</v>
      </c>
      <c r="AF91">
        <v>20.915100000000002</v>
      </c>
      <c r="AG91">
        <v>25.76374848</v>
      </c>
      <c r="AH91">
        <v>67.940924040000013</v>
      </c>
      <c r="AI91">
        <v>1.3977540000000002</v>
      </c>
      <c r="AJ91">
        <v>0</v>
      </c>
      <c r="AK91">
        <v>0</v>
      </c>
      <c r="AL91">
        <v>59.209269999999997</v>
      </c>
      <c r="AM91">
        <v>6.9552893142857153</v>
      </c>
      <c r="AN91">
        <v>0</v>
      </c>
      <c r="AO91">
        <v>12.654230400000001</v>
      </c>
      <c r="AP91">
        <v>4.61344464</v>
      </c>
      <c r="AQ91">
        <v>43.145960000000002</v>
      </c>
      <c r="AR91">
        <v>15.516057600000003</v>
      </c>
      <c r="AS91">
        <v>10.634613119999999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23.767681466287048</v>
      </c>
      <c r="BB91">
        <f t="shared" si="1"/>
        <v>768.4883591275983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80.001443917368022</v>
      </c>
      <c r="L92">
        <v>66.928119679349649</v>
      </c>
      <c r="M92">
        <v>31.88659793814433</v>
      </c>
      <c r="N92">
        <v>51.881382560879814</v>
      </c>
      <c r="O92">
        <v>36.636182060686892</v>
      </c>
      <c r="P92">
        <v>24.596919764842262</v>
      </c>
      <c r="Q92">
        <v>4.002439390088945</v>
      </c>
      <c r="R92">
        <v>6.9974747488278641</v>
      </c>
      <c r="S92">
        <v>4.99885788651744</v>
      </c>
      <c r="T92">
        <v>0</v>
      </c>
      <c r="U92">
        <v>40.875715327648123</v>
      </c>
      <c r="V92">
        <v>9.1030450273495784</v>
      </c>
      <c r="W92">
        <v>4.0000683636363634</v>
      </c>
      <c r="X92">
        <v>64.789463069036287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16.071074639999999</v>
      </c>
      <c r="AE92">
        <v>22.877840160000002</v>
      </c>
      <c r="AF92">
        <v>20.915100000000002</v>
      </c>
      <c r="AG92">
        <v>25.76374848</v>
      </c>
      <c r="AH92">
        <v>67.940924040000013</v>
      </c>
      <c r="AI92">
        <v>1.3977540000000002</v>
      </c>
      <c r="AJ92">
        <v>0</v>
      </c>
      <c r="AK92">
        <v>0</v>
      </c>
      <c r="AL92">
        <v>59.209269999999997</v>
      </c>
      <c r="AM92">
        <v>6.9552893142857153</v>
      </c>
      <c r="AN92">
        <v>0</v>
      </c>
      <c r="AO92">
        <v>12.654230400000001</v>
      </c>
      <c r="AP92">
        <v>5.0635368000000005</v>
      </c>
      <c r="AQ92">
        <v>43.145960000000002</v>
      </c>
      <c r="AR92">
        <v>15.516057600000003</v>
      </c>
      <c r="AS92">
        <v>10.634613119999999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23.763212212162127</v>
      </c>
      <c r="BB92">
        <f t="shared" si="1"/>
        <v>768.34384967009919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80.00322108681118</v>
      </c>
      <c r="L93">
        <v>66.928119679349649</v>
      </c>
      <c r="M93">
        <v>31.88659793814433</v>
      </c>
      <c r="N93">
        <v>51.881382560879814</v>
      </c>
      <c r="O93">
        <v>36.636182060686892</v>
      </c>
      <c r="P93">
        <v>24.596919764842262</v>
      </c>
      <c r="Q93">
        <v>4.002439390088945</v>
      </c>
      <c r="R93">
        <v>6.9974747488278641</v>
      </c>
      <c r="S93">
        <v>4.99885788651744</v>
      </c>
      <c r="T93">
        <v>0</v>
      </c>
      <c r="U93">
        <v>40.875715327648123</v>
      </c>
      <c r="V93">
        <v>9.1030450273495784</v>
      </c>
      <c r="W93">
        <v>4.0000683636363634</v>
      </c>
      <c r="X93">
        <v>64.789463069036287</v>
      </c>
      <c r="Y93">
        <v>0</v>
      </c>
      <c r="Z93">
        <v>5.7568579199999999</v>
      </c>
      <c r="AA93">
        <v>18.511436736</v>
      </c>
      <c r="AB93">
        <v>17.352844703999999</v>
      </c>
      <c r="AC93">
        <v>12.7643852736</v>
      </c>
      <c r="AD93">
        <v>16.071074639999999</v>
      </c>
      <c r="AE93">
        <v>22.877840160000002</v>
      </c>
      <c r="AF93">
        <v>20.915100000000002</v>
      </c>
      <c r="AG93">
        <v>25.76374848</v>
      </c>
      <c r="AH93">
        <v>67.940924040000013</v>
      </c>
      <c r="AI93">
        <v>1.3977540000000002</v>
      </c>
      <c r="AJ93">
        <v>0</v>
      </c>
      <c r="AK93">
        <v>0</v>
      </c>
      <c r="AL93">
        <v>59.209269999999997</v>
      </c>
      <c r="AM93">
        <v>6.9552893142857153</v>
      </c>
      <c r="AN93">
        <v>0</v>
      </c>
      <c r="AO93">
        <v>12.654230400000001</v>
      </c>
      <c r="AP93">
        <v>5.0635368000000005</v>
      </c>
      <c r="AQ93">
        <v>43.145960000000002</v>
      </c>
      <c r="AR93">
        <v>15.516057600000003</v>
      </c>
      <c r="AS93">
        <v>10.634613119999999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23.676912658445406</v>
      </c>
      <c r="BB93">
        <f t="shared" si="1"/>
        <v>765.55349743325894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80.00322108681118</v>
      </c>
      <c r="L94">
        <v>66.928119679349649</v>
      </c>
      <c r="M94">
        <v>31.88659793814433</v>
      </c>
      <c r="N94">
        <v>51.881382560879814</v>
      </c>
      <c r="O94">
        <v>36.636182060686892</v>
      </c>
      <c r="P94">
        <v>24.596919764842262</v>
      </c>
      <c r="Q94">
        <v>4.002439390088945</v>
      </c>
      <c r="R94">
        <v>6.9974747488278641</v>
      </c>
      <c r="S94">
        <v>4.99885788651744</v>
      </c>
      <c r="T94">
        <v>0</v>
      </c>
      <c r="U94">
        <v>40.875715327648123</v>
      </c>
      <c r="V94">
        <v>9.1030450273495784</v>
      </c>
      <c r="W94">
        <v>4.0000683636363634</v>
      </c>
      <c r="X94">
        <v>64.789463069036287</v>
      </c>
      <c r="Y94">
        <v>0</v>
      </c>
      <c r="Z94">
        <v>5.7568579199999999</v>
      </c>
      <c r="AA94">
        <v>18.511436736</v>
      </c>
      <c r="AB94">
        <v>17.352844703999999</v>
      </c>
      <c r="AC94">
        <v>12.7643852736</v>
      </c>
      <c r="AD94">
        <v>16.071074639999999</v>
      </c>
      <c r="AE94">
        <v>22.877840160000002</v>
      </c>
      <c r="AF94">
        <v>20.915100000000002</v>
      </c>
      <c r="AG94">
        <v>25.76374848</v>
      </c>
      <c r="AH94">
        <v>67.940924040000013</v>
      </c>
      <c r="AI94">
        <v>1.3977540000000002</v>
      </c>
      <c r="AJ94">
        <v>0</v>
      </c>
      <c r="AK94">
        <v>0</v>
      </c>
      <c r="AL94">
        <v>59.209269999999997</v>
      </c>
      <c r="AM94">
        <v>6.9552893142857153</v>
      </c>
      <c r="AN94">
        <v>0</v>
      </c>
      <c r="AO94">
        <v>12.654230400000001</v>
      </c>
      <c r="AP94">
        <v>5.0635368000000005</v>
      </c>
      <c r="AQ94">
        <v>43.145960000000002</v>
      </c>
      <c r="AR94">
        <v>15.516057600000003</v>
      </c>
      <c r="AS94">
        <v>10.634613119999999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23.676912658445406</v>
      </c>
      <c r="BB94">
        <f t="shared" si="1"/>
        <v>765.55349743325894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80.00322108681118</v>
      </c>
      <c r="L95">
        <v>66.928119679349649</v>
      </c>
      <c r="M95">
        <v>31.88659793814433</v>
      </c>
      <c r="N95">
        <v>51.881382560879814</v>
      </c>
      <c r="O95">
        <v>36.636182060686892</v>
      </c>
      <c r="P95">
        <v>24.596919764842262</v>
      </c>
      <c r="Q95">
        <v>4.002439390088945</v>
      </c>
      <c r="R95">
        <v>6.9974747488278641</v>
      </c>
      <c r="S95">
        <v>4.99885788651744</v>
      </c>
      <c r="T95">
        <v>0</v>
      </c>
      <c r="U95">
        <v>40.875715327648123</v>
      </c>
      <c r="V95">
        <v>9.1030450273495784</v>
      </c>
      <c r="W95">
        <v>4.0000683636363634</v>
      </c>
      <c r="X95">
        <v>64.789463069036287</v>
      </c>
      <c r="Y95">
        <v>0</v>
      </c>
      <c r="Z95">
        <v>2.8784289599999999</v>
      </c>
      <c r="AA95">
        <v>18.511436736</v>
      </c>
      <c r="AB95">
        <v>17.352844703999999</v>
      </c>
      <c r="AC95">
        <v>8.5010146560000024</v>
      </c>
      <c r="AD95">
        <v>16.071074639999999</v>
      </c>
      <c r="AE95">
        <v>21.7125353952</v>
      </c>
      <c r="AF95">
        <v>19.138000000000002</v>
      </c>
      <c r="AG95">
        <v>25.76374848</v>
      </c>
      <c r="AH95">
        <v>64.467972000000003</v>
      </c>
      <c r="AI95">
        <v>6.1501176000000006</v>
      </c>
      <c r="AJ95">
        <v>0</v>
      </c>
      <c r="AK95">
        <v>0</v>
      </c>
      <c r="AL95">
        <v>59.209269999999997</v>
      </c>
      <c r="AM95">
        <v>5.8546206349206358</v>
      </c>
      <c r="AN95">
        <v>0</v>
      </c>
      <c r="AO95">
        <v>12.654230400000001</v>
      </c>
      <c r="AP95">
        <v>5.0635368000000005</v>
      </c>
      <c r="AQ95">
        <v>43.145960000000002</v>
      </c>
      <c r="AR95">
        <v>11.637043199999995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23.227929610705704</v>
      </c>
      <c r="BB95">
        <f t="shared" si="1"/>
        <v>751.0363809392336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80.00322108681118</v>
      </c>
      <c r="L96">
        <v>66.928119679349649</v>
      </c>
      <c r="M96">
        <v>31.88659793814433</v>
      </c>
      <c r="N96">
        <v>51.881382560879814</v>
      </c>
      <c r="O96">
        <v>36.636182060686892</v>
      </c>
      <c r="P96">
        <v>24.596919764842262</v>
      </c>
      <c r="Q96">
        <v>4.002439390088945</v>
      </c>
      <c r="R96">
        <v>6.9974747488278641</v>
      </c>
      <c r="S96">
        <v>4.99885788651744</v>
      </c>
      <c r="T96">
        <v>0</v>
      </c>
      <c r="U96">
        <v>40.875715327648123</v>
      </c>
      <c r="V96">
        <v>9.1030450273495784</v>
      </c>
      <c r="W96">
        <v>4.0000683636363634</v>
      </c>
      <c r="X96">
        <v>64.789463069036287</v>
      </c>
      <c r="Y96">
        <v>0</v>
      </c>
      <c r="Z96">
        <v>2.8784289599999999</v>
      </c>
      <c r="AA96">
        <v>18.511436736</v>
      </c>
      <c r="AB96">
        <v>17.352844703999999</v>
      </c>
      <c r="AC96">
        <v>8.5010146560000024</v>
      </c>
      <c r="AD96">
        <v>16.071074639999999</v>
      </c>
      <c r="AE96">
        <v>21.7125353952</v>
      </c>
      <c r="AF96">
        <v>19.138000000000002</v>
      </c>
      <c r="AG96">
        <v>25.76374848</v>
      </c>
      <c r="AH96">
        <v>64.467972000000003</v>
      </c>
      <c r="AI96">
        <v>6.1501176000000006</v>
      </c>
      <c r="AJ96">
        <v>0</v>
      </c>
      <c r="AK96">
        <v>0</v>
      </c>
      <c r="AL96">
        <v>59.209269999999997</v>
      </c>
      <c r="AM96">
        <v>5.8546206349206358</v>
      </c>
      <c r="AN96">
        <v>0</v>
      </c>
      <c r="AO96">
        <v>12.654230400000001</v>
      </c>
      <c r="AP96">
        <v>5.0635368000000005</v>
      </c>
      <c r="AQ96">
        <v>43.145960000000002</v>
      </c>
      <c r="AR96">
        <v>11.637043199999995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23.227929610705704</v>
      </c>
      <c r="BB96">
        <f t="shared" si="1"/>
        <v>751.0363809392336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80.00322108681118</v>
      </c>
      <c r="L97">
        <v>66.928119679349649</v>
      </c>
      <c r="M97">
        <v>31.88659793814433</v>
      </c>
      <c r="N97">
        <v>51.881382560879814</v>
      </c>
      <c r="O97">
        <v>36.636182060686892</v>
      </c>
      <c r="P97">
        <v>24.596919764842262</v>
      </c>
      <c r="Q97">
        <v>4.002439390088945</v>
      </c>
      <c r="R97">
        <v>6.9974747488278641</v>
      </c>
      <c r="S97">
        <v>4.99885788651744</v>
      </c>
      <c r="T97">
        <v>0</v>
      </c>
      <c r="U97">
        <v>40.875715327648123</v>
      </c>
      <c r="V97">
        <v>9.1030450273495784</v>
      </c>
      <c r="W97">
        <v>4.0000683636363634</v>
      </c>
      <c r="X97">
        <v>64.789463069036287</v>
      </c>
      <c r="Y97">
        <v>0</v>
      </c>
      <c r="Z97">
        <v>2.8784289599999999</v>
      </c>
      <c r="AA97">
        <v>18.511436736</v>
      </c>
      <c r="AB97">
        <v>11.568563136</v>
      </c>
      <c r="AC97">
        <v>8.5010146560000024</v>
      </c>
      <c r="AD97">
        <v>16.071074639999999</v>
      </c>
      <c r="AE97">
        <v>21.7125353952</v>
      </c>
      <c r="AF97">
        <v>19.138000000000002</v>
      </c>
      <c r="AG97">
        <v>25.76374848</v>
      </c>
      <c r="AH97">
        <v>64.467972000000003</v>
      </c>
      <c r="AI97">
        <v>6.1501176000000006</v>
      </c>
      <c r="AJ97">
        <v>0</v>
      </c>
      <c r="AK97">
        <v>0</v>
      </c>
      <c r="AL97">
        <v>59.209269999999997</v>
      </c>
      <c r="AM97">
        <v>5.8546206349206358</v>
      </c>
      <c r="AN97">
        <v>0</v>
      </c>
      <c r="AO97">
        <v>12.654230400000001</v>
      </c>
      <c r="AP97">
        <v>5.0635368000000005</v>
      </c>
      <c r="AQ97">
        <v>43.145960000000002</v>
      </c>
      <c r="AR97">
        <v>11.637043199999995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23.054400812305705</v>
      </c>
      <c r="BB97">
        <f t="shared" si="1"/>
        <v>745.42562816963368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80.00322108681118</v>
      </c>
      <c r="L98">
        <v>66.928119679349649</v>
      </c>
      <c r="M98">
        <v>31.88659793814433</v>
      </c>
      <c r="N98">
        <v>51.881382560879814</v>
      </c>
      <c r="O98">
        <v>36.636182060686892</v>
      </c>
      <c r="P98">
        <v>24.596919764842262</v>
      </c>
      <c r="Q98">
        <v>4.002439390088945</v>
      </c>
      <c r="R98">
        <v>6.9974747488278641</v>
      </c>
      <c r="S98">
        <v>4.99885788651744</v>
      </c>
      <c r="T98">
        <v>0</v>
      </c>
      <c r="U98">
        <v>40.875715327648123</v>
      </c>
      <c r="V98">
        <v>9.1030450273495784</v>
      </c>
      <c r="W98">
        <v>4.0000683636363634</v>
      </c>
      <c r="X98">
        <v>64.789463069036287</v>
      </c>
      <c r="Y98">
        <v>0</v>
      </c>
      <c r="Z98">
        <v>2.8784289599999999</v>
      </c>
      <c r="AA98">
        <v>18.511436736</v>
      </c>
      <c r="AB98">
        <v>11.568563136</v>
      </c>
      <c r="AC98">
        <v>8.5010146560000024</v>
      </c>
      <c r="AD98">
        <v>16.071074639999999</v>
      </c>
      <c r="AE98">
        <v>21.7125353952</v>
      </c>
      <c r="AF98">
        <v>19.138000000000002</v>
      </c>
      <c r="AG98">
        <v>25.76374848</v>
      </c>
      <c r="AH98">
        <v>64.467972000000003</v>
      </c>
      <c r="AI98">
        <v>6.1501176000000006</v>
      </c>
      <c r="AJ98">
        <v>0</v>
      </c>
      <c r="AK98">
        <v>0</v>
      </c>
      <c r="AL98">
        <v>59.209269999999997</v>
      </c>
      <c r="AM98">
        <v>5.8546206349206358</v>
      </c>
      <c r="AN98">
        <v>0</v>
      </c>
      <c r="AO98">
        <v>12.654230400000001</v>
      </c>
      <c r="AP98">
        <v>5.0635368000000005</v>
      </c>
      <c r="AQ98">
        <v>43.145960000000002</v>
      </c>
      <c r="AR98">
        <v>11.637043199999995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23.054400812305705</v>
      </c>
      <c r="BB98">
        <f t="shared" si="1"/>
        <v>745.42562816963368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3.3529470123216067</v>
      </c>
      <c r="L99">
        <f t="shared" si="2"/>
        <v>1.9970621701412177</v>
      </c>
      <c r="M99">
        <f t="shared" si="2"/>
        <v>0.76527835051546489</v>
      </c>
      <c r="N99">
        <f t="shared" si="2"/>
        <v>1.2451531814611152</v>
      </c>
      <c r="O99">
        <f t="shared" si="2"/>
        <v>0.86770827193960931</v>
      </c>
      <c r="P99">
        <f t="shared" si="2"/>
        <v>0.59394823525708773</v>
      </c>
      <c r="Q99">
        <f t="shared" si="2"/>
        <v>0.21883601705496469</v>
      </c>
      <c r="R99">
        <f t="shared" si="2"/>
        <v>0.42352103741401437</v>
      </c>
      <c r="S99">
        <f t="shared" si="2"/>
        <v>0.2649106404693517</v>
      </c>
      <c r="T99">
        <f t="shared" si="2"/>
        <v>0</v>
      </c>
      <c r="U99">
        <f t="shared" si="2"/>
        <v>1.20534852804202</v>
      </c>
      <c r="V99">
        <f t="shared" si="2"/>
        <v>0.20422591302311413</v>
      </c>
      <c r="W99">
        <f t="shared" si="2"/>
        <v>0.34169980454190835</v>
      </c>
      <c r="X99">
        <f t="shared" si="2"/>
        <v>1.5549598316962461</v>
      </c>
      <c r="Y99">
        <f t="shared" si="2"/>
        <v>0</v>
      </c>
      <c r="Z99">
        <f t="shared" si="2"/>
        <v>8.5406919840000123E-2</v>
      </c>
      <c r="AA99">
        <f t="shared" si="2"/>
        <v>0.19429444670399984</v>
      </c>
      <c r="AB99">
        <f t="shared" si="2"/>
        <v>0.26285695732799963</v>
      </c>
      <c r="AC99">
        <f t="shared" si="2"/>
        <v>0.19607813979840044</v>
      </c>
      <c r="AD99">
        <f t="shared" si="2"/>
        <v>0.35239167201600019</v>
      </c>
      <c r="AE99">
        <f t="shared" si="2"/>
        <v>0.52459676377919928</v>
      </c>
      <c r="AF99">
        <f t="shared" si="2"/>
        <v>0.36177654999999992</v>
      </c>
      <c r="AG99">
        <f t="shared" si="2"/>
        <v>0.61832996351999903</v>
      </c>
      <c r="AH99">
        <f t="shared" si="2"/>
        <v>1.5246467416800009</v>
      </c>
      <c r="AI99">
        <f t="shared" si="2"/>
        <v>0.12249916056</v>
      </c>
      <c r="AJ99">
        <f t="shared" si="2"/>
        <v>0</v>
      </c>
      <c r="AK99">
        <f t="shared" si="2"/>
        <v>0</v>
      </c>
      <c r="AL99">
        <f t="shared" si="2"/>
        <v>1.43064507</v>
      </c>
      <c r="AM99">
        <f t="shared" si="2"/>
        <v>4.0970635203174621E-2</v>
      </c>
      <c r="AN99">
        <f t="shared" si="2"/>
        <v>0</v>
      </c>
      <c r="AO99">
        <f t="shared" si="2"/>
        <v>0.30047340959999952</v>
      </c>
      <c r="AP99">
        <f t="shared" si="2"/>
        <v>0.11820545352000016</v>
      </c>
      <c r="AQ99">
        <f t="shared" si="2"/>
        <v>0.71706139999999985</v>
      </c>
      <c r="AR99">
        <f t="shared" si="2"/>
        <v>0.35299031040000034</v>
      </c>
      <c r="AS99">
        <f t="shared" si="2"/>
        <v>0.25204033094400019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0.61472588554039753</v>
      </c>
      <c r="BB99">
        <f t="shared" si="1"/>
        <v>19.876137033230091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51.794854223667848</v>
      </c>
      <c r="L3">
        <v>40.000222506813778</v>
      </c>
      <c r="M3">
        <v>0</v>
      </c>
      <c r="N3">
        <v>30.002945797329144</v>
      </c>
      <c r="O3">
        <v>40.300869372655285</v>
      </c>
      <c r="P3">
        <v>62.242158895000415</v>
      </c>
      <c r="Q3">
        <v>5.5401134751773045</v>
      </c>
      <c r="R3">
        <v>10.770156698273766</v>
      </c>
      <c r="S3">
        <v>6.7006113281250004</v>
      </c>
      <c r="T3">
        <v>0</v>
      </c>
      <c r="U3">
        <v>243.68766210747094</v>
      </c>
      <c r="V3">
        <v>5.2675435106911994</v>
      </c>
      <c r="W3">
        <v>8.8441374348341224</v>
      </c>
      <c r="X3">
        <v>37.463917591228295</v>
      </c>
      <c r="Y3">
        <v>0</v>
      </c>
      <c r="Z3">
        <v>1.6646652</v>
      </c>
      <c r="AA3">
        <v>10.705612319999998</v>
      </c>
      <c r="AB3">
        <v>6.6903803199999992</v>
      </c>
      <c r="AC3">
        <v>4.9163427199999994</v>
      </c>
      <c r="AD3">
        <v>9.2942918000000017</v>
      </c>
      <c r="AE3">
        <v>12.556885224</v>
      </c>
      <c r="AF3">
        <v>0</v>
      </c>
      <c r="AG3">
        <v>0</v>
      </c>
      <c r="AH3">
        <v>31.269939999999995</v>
      </c>
      <c r="AI3">
        <v>3.5567619999999991</v>
      </c>
      <c r="AJ3">
        <v>0</v>
      </c>
      <c r="AK3">
        <v>0</v>
      </c>
      <c r="AL3">
        <v>20.155329999999999</v>
      </c>
      <c r="AM3">
        <v>0</v>
      </c>
      <c r="AN3">
        <v>0</v>
      </c>
      <c r="AO3">
        <v>7.3182480000000005</v>
      </c>
      <c r="AP3">
        <v>3.2862773999999995</v>
      </c>
      <c r="AQ3">
        <v>0</v>
      </c>
      <c r="AR3">
        <v>6.729984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20.070857331485357</v>
      </c>
      <c r="BB3">
        <f>SUM(B3:AZ3)-BA3</f>
        <v>648.95772995378184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51.794854223667848</v>
      </c>
      <c r="L4">
        <v>40.000222506813778</v>
      </c>
      <c r="M4">
        <v>0</v>
      </c>
      <c r="N4">
        <v>30.002945797329144</v>
      </c>
      <c r="O4">
        <v>24.174718218131293</v>
      </c>
      <c r="P4">
        <v>62.242158895000415</v>
      </c>
      <c r="Q4">
        <v>5.5401134751773045</v>
      </c>
      <c r="R4">
        <v>10.770156698273766</v>
      </c>
      <c r="S4">
        <v>6.7006113281250004</v>
      </c>
      <c r="T4">
        <v>0</v>
      </c>
      <c r="U4">
        <v>243.68766210747094</v>
      </c>
      <c r="V4">
        <v>5.2675435106911994</v>
      </c>
      <c r="W4">
        <v>8.8441374348341224</v>
      </c>
      <c r="X4">
        <v>37.463917591228295</v>
      </c>
      <c r="Y4">
        <v>0</v>
      </c>
      <c r="Z4">
        <v>1.6646652</v>
      </c>
      <c r="AA4">
        <v>10.705612319999998</v>
      </c>
      <c r="AB4">
        <v>6.6903803199999992</v>
      </c>
      <c r="AC4">
        <v>4.9163427199999994</v>
      </c>
      <c r="AD4">
        <v>9.2942918000000017</v>
      </c>
      <c r="AE4">
        <v>12.556885224</v>
      </c>
      <c r="AF4">
        <v>0</v>
      </c>
      <c r="AG4">
        <v>0</v>
      </c>
      <c r="AH4">
        <v>35.6477316</v>
      </c>
      <c r="AI4">
        <v>3.5567619999999991</v>
      </c>
      <c r="AJ4">
        <v>0</v>
      </c>
      <c r="AK4">
        <v>0</v>
      </c>
      <c r="AL4">
        <v>20.155329999999999</v>
      </c>
      <c r="AM4">
        <v>0</v>
      </c>
      <c r="AN4">
        <v>0</v>
      </c>
      <c r="AO4">
        <v>7.3182480000000005</v>
      </c>
      <c r="AP4">
        <v>3.2862773999999995</v>
      </c>
      <c r="AQ4">
        <v>0</v>
      </c>
      <c r="AR4">
        <v>6.729984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19.718406544849628</v>
      </c>
      <c r="BB4">
        <f t="shared" ref="BB4:BB67" si="0">SUM(B4:AZ4)-BA4</f>
        <v>637.56182118589368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51.794854223667848</v>
      </c>
      <c r="L5">
        <v>40.000222506813778</v>
      </c>
      <c r="M5">
        <v>0</v>
      </c>
      <c r="N5">
        <v>30.002945797329144</v>
      </c>
      <c r="O5">
        <v>24.174718218131293</v>
      </c>
      <c r="P5">
        <v>62.242158895000415</v>
      </c>
      <c r="Q5">
        <v>5.5401134751773045</v>
      </c>
      <c r="R5">
        <v>10.770156698273766</v>
      </c>
      <c r="S5">
        <v>6.7006113281250004</v>
      </c>
      <c r="T5">
        <v>0</v>
      </c>
      <c r="U5">
        <v>243.68766210747094</v>
      </c>
      <c r="V5">
        <v>5.2675435106911994</v>
      </c>
      <c r="W5">
        <v>8.8441374348341224</v>
      </c>
      <c r="X5">
        <v>37.463917591228295</v>
      </c>
      <c r="Y5">
        <v>0</v>
      </c>
      <c r="Z5">
        <v>1.6646652</v>
      </c>
      <c r="AA5">
        <v>10.705612319999998</v>
      </c>
      <c r="AB5">
        <v>6.6903803199999992</v>
      </c>
      <c r="AC5">
        <v>4.9163427199999994</v>
      </c>
      <c r="AD5">
        <v>9.2942918000000017</v>
      </c>
      <c r="AE5">
        <v>12.556885224</v>
      </c>
      <c r="AF5">
        <v>0</v>
      </c>
      <c r="AG5">
        <v>0</v>
      </c>
      <c r="AH5">
        <v>35.6477316</v>
      </c>
      <c r="AI5">
        <v>3.5567619999999991</v>
      </c>
      <c r="AJ5">
        <v>0</v>
      </c>
      <c r="AK5">
        <v>0</v>
      </c>
      <c r="AL5">
        <v>20.155329999999999</v>
      </c>
      <c r="AM5">
        <v>0</v>
      </c>
      <c r="AN5">
        <v>0</v>
      </c>
      <c r="AO5">
        <v>7.3182480000000005</v>
      </c>
      <c r="AP5">
        <v>3.2862773999999995</v>
      </c>
      <c r="AQ5">
        <v>0</v>
      </c>
      <c r="AR5">
        <v>13.459968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19.920306064849633</v>
      </c>
      <c r="BB5">
        <f t="shared" si="0"/>
        <v>644.08990566589364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51.794854223667848</v>
      </c>
      <c r="L6">
        <v>40.000222506813778</v>
      </c>
      <c r="M6">
        <v>0</v>
      </c>
      <c r="N6">
        <v>30.002945797329144</v>
      </c>
      <c r="O6">
        <v>24.174718218131293</v>
      </c>
      <c r="P6">
        <v>62.242158895000415</v>
      </c>
      <c r="Q6">
        <v>5.5401134751773045</v>
      </c>
      <c r="R6">
        <v>10.770156698273766</v>
      </c>
      <c r="S6">
        <v>6.7006113281250004</v>
      </c>
      <c r="T6">
        <v>0</v>
      </c>
      <c r="U6">
        <v>243.68766210747094</v>
      </c>
      <c r="V6">
        <v>5.2675435106911994</v>
      </c>
      <c r="W6">
        <v>8.8441374348341224</v>
      </c>
      <c r="X6">
        <v>37.463917591228295</v>
      </c>
      <c r="Y6">
        <v>0</v>
      </c>
      <c r="Z6">
        <v>1.6646652</v>
      </c>
      <c r="AA6">
        <v>10.705612319999998</v>
      </c>
      <c r="AB6">
        <v>6.6903803199999992</v>
      </c>
      <c r="AC6">
        <v>4.9163427199999994</v>
      </c>
      <c r="AD6">
        <v>9.2942918000000017</v>
      </c>
      <c r="AE6">
        <v>12.556885224</v>
      </c>
      <c r="AF6">
        <v>0</v>
      </c>
      <c r="AG6">
        <v>0</v>
      </c>
      <c r="AH6">
        <v>35.6477316</v>
      </c>
      <c r="AI6">
        <v>3.5567619999999991</v>
      </c>
      <c r="AJ6">
        <v>0</v>
      </c>
      <c r="AK6">
        <v>0</v>
      </c>
      <c r="AL6">
        <v>20.155329999999999</v>
      </c>
      <c r="AM6">
        <v>0</v>
      </c>
      <c r="AN6">
        <v>0</v>
      </c>
      <c r="AO6">
        <v>7.3182480000000005</v>
      </c>
      <c r="AP6">
        <v>3.2862773999999995</v>
      </c>
      <c r="AQ6">
        <v>0</v>
      </c>
      <c r="AR6">
        <v>13.459968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19.920306064849633</v>
      </c>
      <c r="BB6">
        <f t="shared" si="0"/>
        <v>644.08990566589364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51.794854223667848</v>
      </c>
      <c r="L7">
        <v>40.000222506813778</v>
      </c>
      <c r="M7">
        <v>0</v>
      </c>
      <c r="N7">
        <v>30.002945797329144</v>
      </c>
      <c r="O7">
        <v>24.174718218131293</v>
      </c>
      <c r="P7">
        <v>62.242158895000415</v>
      </c>
      <c r="Q7">
        <v>5.5401134751773045</v>
      </c>
      <c r="R7">
        <v>10.770156698273766</v>
      </c>
      <c r="S7">
        <v>6.7006113281250004</v>
      </c>
      <c r="T7">
        <v>0</v>
      </c>
      <c r="U7">
        <v>243.68766210747094</v>
      </c>
      <c r="V7">
        <v>5.2675435106911994</v>
      </c>
      <c r="W7">
        <v>8.8441374348341224</v>
      </c>
      <c r="X7">
        <v>37.463917591228295</v>
      </c>
      <c r="Y7">
        <v>0</v>
      </c>
      <c r="Z7">
        <v>1.6646652</v>
      </c>
      <c r="AA7">
        <v>7.1350682799999996</v>
      </c>
      <c r="AB7">
        <v>6.6903803199999992</v>
      </c>
      <c r="AC7">
        <v>4.9163427199999994</v>
      </c>
      <c r="AD7">
        <v>9.2942918000000017</v>
      </c>
      <c r="AE7">
        <v>12.556885224</v>
      </c>
      <c r="AF7">
        <v>0</v>
      </c>
      <c r="AG7">
        <v>0</v>
      </c>
      <c r="AH7">
        <v>35.6477316</v>
      </c>
      <c r="AI7">
        <v>3.5567619999999991</v>
      </c>
      <c r="AJ7">
        <v>0</v>
      </c>
      <c r="AK7">
        <v>0</v>
      </c>
      <c r="AL7">
        <v>20.155329999999999</v>
      </c>
      <c r="AM7">
        <v>0</v>
      </c>
      <c r="AN7">
        <v>0</v>
      </c>
      <c r="AO7">
        <v>7.3182480000000005</v>
      </c>
      <c r="AP7">
        <v>3.2862773999999995</v>
      </c>
      <c r="AQ7">
        <v>0</v>
      </c>
      <c r="AR7">
        <v>6.729984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19.611290426849635</v>
      </c>
      <c r="BB7">
        <f t="shared" si="0"/>
        <v>634.09839326389363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51.794854223667848</v>
      </c>
      <c r="L8">
        <v>63.000338064843113</v>
      </c>
      <c r="M8">
        <v>0</v>
      </c>
      <c r="N8">
        <v>30.002945797329144</v>
      </c>
      <c r="O8">
        <v>24.174718218131293</v>
      </c>
      <c r="P8">
        <v>62.242158895000415</v>
      </c>
      <c r="Q8">
        <v>5.5401134751773045</v>
      </c>
      <c r="R8">
        <v>10.770156698273766</v>
      </c>
      <c r="S8">
        <v>6.7006113281250004</v>
      </c>
      <c r="T8">
        <v>0</v>
      </c>
      <c r="U8">
        <v>243.68766210747094</v>
      </c>
      <c r="V8">
        <v>5.2675435106911994</v>
      </c>
      <c r="W8">
        <v>8.8441374348341224</v>
      </c>
      <c r="X8">
        <v>37.463917591228295</v>
      </c>
      <c r="Y8">
        <v>0</v>
      </c>
      <c r="Z8">
        <v>1.6646652</v>
      </c>
      <c r="AA8">
        <v>7.1350682799999996</v>
      </c>
      <c r="AB8">
        <v>6.6903803199999992</v>
      </c>
      <c r="AC8">
        <v>4.9163427199999994</v>
      </c>
      <c r="AD8">
        <v>9.2942918000000017</v>
      </c>
      <c r="AE8">
        <v>12.556885224</v>
      </c>
      <c r="AF8">
        <v>0</v>
      </c>
      <c r="AG8">
        <v>0</v>
      </c>
      <c r="AH8">
        <v>35.6477316</v>
      </c>
      <c r="AI8">
        <v>3.5567619999999991</v>
      </c>
      <c r="AJ8">
        <v>0</v>
      </c>
      <c r="AK8">
        <v>0</v>
      </c>
      <c r="AL8">
        <v>20.155329999999999</v>
      </c>
      <c r="AM8">
        <v>0</v>
      </c>
      <c r="AN8">
        <v>0</v>
      </c>
      <c r="AO8">
        <v>7.3182480000000005</v>
      </c>
      <c r="AP8">
        <v>3.2862773999999995</v>
      </c>
      <c r="AQ8">
        <v>0</v>
      </c>
      <c r="AR8">
        <v>6.729984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20.301293893590518</v>
      </c>
      <c r="BB8">
        <f t="shared" si="0"/>
        <v>656.40850535518211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51.794854223667848</v>
      </c>
      <c r="L9">
        <v>63.000338064843113</v>
      </c>
      <c r="M9">
        <v>0</v>
      </c>
      <c r="N9">
        <v>30.002945797329144</v>
      </c>
      <c r="O9">
        <v>24.174718218131293</v>
      </c>
      <c r="P9">
        <v>62.242158895000415</v>
      </c>
      <c r="Q9">
        <v>5.5401134751773045</v>
      </c>
      <c r="R9">
        <v>10.770156698273766</v>
      </c>
      <c r="S9">
        <v>6.7006113281250004</v>
      </c>
      <c r="T9">
        <v>0</v>
      </c>
      <c r="U9">
        <v>243.68766210747094</v>
      </c>
      <c r="V9">
        <v>5.2675435106911994</v>
      </c>
      <c r="W9">
        <v>8.8441374348341224</v>
      </c>
      <c r="X9">
        <v>37.463917591228295</v>
      </c>
      <c r="Y9">
        <v>0</v>
      </c>
      <c r="Z9">
        <v>1.6646652</v>
      </c>
      <c r="AA9">
        <v>7.1350682799999996</v>
      </c>
      <c r="AB9">
        <v>6.6903803199999992</v>
      </c>
      <c r="AC9">
        <v>4.9163427199999994</v>
      </c>
      <c r="AD9">
        <v>9.2942918000000017</v>
      </c>
      <c r="AE9">
        <v>12.556885224</v>
      </c>
      <c r="AF9">
        <v>0</v>
      </c>
      <c r="AG9">
        <v>0</v>
      </c>
      <c r="AH9">
        <v>35.6477316</v>
      </c>
      <c r="AI9">
        <v>3.5567619999999991</v>
      </c>
      <c r="AJ9">
        <v>0</v>
      </c>
      <c r="AK9">
        <v>0</v>
      </c>
      <c r="AL9">
        <v>20.155329999999999</v>
      </c>
      <c r="AM9">
        <v>0</v>
      </c>
      <c r="AN9">
        <v>0</v>
      </c>
      <c r="AO9">
        <v>7.3182480000000005</v>
      </c>
      <c r="AP9">
        <v>3.2862773999999995</v>
      </c>
      <c r="AQ9">
        <v>0</v>
      </c>
      <c r="AR9">
        <v>6.729984</v>
      </c>
      <c r="AS9">
        <v>5.4668928000000001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20.217240467590521</v>
      </c>
      <c r="BB9">
        <f t="shared" si="0"/>
        <v>653.69077622118209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51.794854223667848</v>
      </c>
      <c r="L10">
        <v>63.000338064843113</v>
      </c>
      <c r="M10">
        <v>0</v>
      </c>
      <c r="N10">
        <v>30.002945797329144</v>
      </c>
      <c r="O10">
        <v>24.174718218131293</v>
      </c>
      <c r="P10">
        <v>62.242158895000415</v>
      </c>
      <c r="Q10">
        <v>5.5401134751773045</v>
      </c>
      <c r="R10">
        <v>10.770156698273766</v>
      </c>
      <c r="S10">
        <v>6.7006113281250004</v>
      </c>
      <c r="T10">
        <v>0</v>
      </c>
      <c r="U10">
        <v>243.68766210747094</v>
      </c>
      <c r="V10">
        <v>5.2675435106911994</v>
      </c>
      <c r="W10">
        <v>8.8441374348341224</v>
      </c>
      <c r="X10">
        <v>37.463917591228295</v>
      </c>
      <c r="Y10">
        <v>0</v>
      </c>
      <c r="Z10">
        <v>1.6646652</v>
      </c>
      <c r="AA10">
        <v>7.1350682799999996</v>
      </c>
      <c r="AB10">
        <v>6.6903803199999992</v>
      </c>
      <c r="AC10">
        <v>4.9163427199999994</v>
      </c>
      <c r="AD10">
        <v>9.2942918000000017</v>
      </c>
      <c r="AE10">
        <v>12.556885224</v>
      </c>
      <c r="AF10">
        <v>0</v>
      </c>
      <c r="AG10">
        <v>0</v>
      </c>
      <c r="AH10">
        <v>35.6477316</v>
      </c>
      <c r="AI10">
        <v>3.5567619999999991</v>
      </c>
      <c r="AJ10">
        <v>0</v>
      </c>
      <c r="AK10">
        <v>0</v>
      </c>
      <c r="AL10">
        <v>20.155329999999999</v>
      </c>
      <c r="AM10">
        <v>0</v>
      </c>
      <c r="AN10">
        <v>0</v>
      </c>
      <c r="AO10">
        <v>7.3182480000000005</v>
      </c>
      <c r="AP10">
        <v>3.2862773999999995</v>
      </c>
      <c r="AQ10">
        <v>0</v>
      </c>
      <c r="AR10">
        <v>6.729984</v>
      </c>
      <c r="AS10">
        <v>5.4668928000000001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20.217240467590521</v>
      </c>
      <c r="BB10">
        <f t="shared" si="0"/>
        <v>653.69077622118209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51.794854223667848</v>
      </c>
      <c r="L11">
        <v>40.000222506813778</v>
      </c>
      <c r="M11">
        <v>0</v>
      </c>
      <c r="N11">
        <v>30.002945797329144</v>
      </c>
      <c r="O11">
        <v>24.174718218131293</v>
      </c>
      <c r="P11">
        <v>62.242158895000415</v>
      </c>
      <c r="Q11">
        <v>5.5401134751773045</v>
      </c>
      <c r="R11">
        <v>10.770156698273766</v>
      </c>
      <c r="S11">
        <v>6.7006113281250004</v>
      </c>
      <c r="T11">
        <v>0</v>
      </c>
      <c r="U11">
        <v>243.68766210747094</v>
      </c>
      <c r="V11">
        <v>5.2675435106911994</v>
      </c>
      <c r="W11">
        <v>8.8441374348341224</v>
      </c>
      <c r="X11">
        <v>37.463917591228295</v>
      </c>
      <c r="Y11">
        <v>0</v>
      </c>
      <c r="Z11">
        <v>1.6646652</v>
      </c>
      <c r="AA11">
        <v>7.0230999999999986</v>
      </c>
      <c r="AB11">
        <v>6.6903803199999992</v>
      </c>
      <c r="AC11">
        <v>4.9163427199999994</v>
      </c>
      <c r="AD11">
        <v>9.2942918000000017</v>
      </c>
      <c r="AE11">
        <v>12.556885224</v>
      </c>
      <c r="AF11">
        <v>0</v>
      </c>
      <c r="AG11">
        <v>0</v>
      </c>
      <c r="AH11">
        <v>35.6477316</v>
      </c>
      <c r="AI11">
        <v>3.5567619999999991</v>
      </c>
      <c r="AJ11">
        <v>0</v>
      </c>
      <c r="AK11">
        <v>0</v>
      </c>
      <c r="AL11">
        <v>20.155329999999999</v>
      </c>
      <c r="AM11">
        <v>0</v>
      </c>
      <c r="AN11">
        <v>0</v>
      </c>
      <c r="AO11">
        <v>7.3182480000000005</v>
      </c>
      <c r="AP11">
        <v>3.2862773999999995</v>
      </c>
      <c r="AQ11">
        <v>0</v>
      </c>
      <c r="AR11">
        <v>8.4124799999999968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19.57435273084964</v>
      </c>
      <c r="BB11">
        <f t="shared" si="0"/>
        <v>632.9040761198936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51.794854223667848</v>
      </c>
      <c r="L12">
        <v>19.000109347874091</v>
      </c>
      <c r="M12">
        <v>0</v>
      </c>
      <c r="N12">
        <v>30.002945797329144</v>
      </c>
      <c r="O12">
        <v>24.174718218131293</v>
      </c>
      <c r="P12">
        <v>62.242158895000415</v>
      </c>
      <c r="Q12">
        <v>5.5401134751773045</v>
      </c>
      <c r="R12">
        <v>10.770156698273766</v>
      </c>
      <c r="S12">
        <v>6.7006113281250004</v>
      </c>
      <c r="T12">
        <v>0</v>
      </c>
      <c r="U12">
        <v>243.68766210747094</v>
      </c>
      <c r="V12">
        <v>5.2675435106911994</v>
      </c>
      <c r="W12">
        <v>8.8441374348341224</v>
      </c>
      <c r="X12">
        <v>37.463917591228295</v>
      </c>
      <c r="Y12">
        <v>0</v>
      </c>
      <c r="Z12">
        <v>1.6646652</v>
      </c>
      <c r="AA12">
        <v>3.5685374399999992</v>
      </c>
      <c r="AB12">
        <v>6.6903803199999992</v>
      </c>
      <c r="AC12">
        <v>4.9163427199999994</v>
      </c>
      <c r="AD12">
        <v>9.2942918000000017</v>
      </c>
      <c r="AE12">
        <v>12.556885224</v>
      </c>
      <c r="AF12">
        <v>0</v>
      </c>
      <c r="AG12">
        <v>0</v>
      </c>
      <c r="AH12">
        <v>35.6477316</v>
      </c>
      <c r="AI12">
        <v>3.5567619999999991</v>
      </c>
      <c r="AJ12">
        <v>0</v>
      </c>
      <c r="AK12">
        <v>0</v>
      </c>
      <c r="AL12">
        <v>20.155329999999999</v>
      </c>
      <c r="AM12">
        <v>0</v>
      </c>
      <c r="AN12">
        <v>0</v>
      </c>
      <c r="AO12">
        <v>7.3182480000000005</v>
      </c>
      <c r="AP12">
        <v>3.2862773999999995</v>
      </c>
      <c r="AQ12">
        <v>0</v>
      </c>
      <c r="AR12">
        <v>8.4124799999999968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18.840712510081453</v>
      </c>
      <c r="BB12">
        <f t="shared" si="0"/>
        <v>609.18304062172217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51.794854223667848</v>
      </c>
      <c r="L13">
        <v>19.000005597186675</v>
      </c>
      <c r="M13">
        <v>0</v>
      </c>
      <c r="N13">
        <v>30.002945797329144</v>
      </c>
      <c r="O13">
        <v>24.174718218131293</v>
      </c>
      <c r="P13">
        <v>62.242158895000415</v>
      </c>
      <c r="Q13">
        <v>5.5401134751773045</v>
      </c>
      <c r="R13">
        <v>10.770156698273766</v>
      </c>
      <c r="S13">
        <v>6.7006113281250004</v>
      </c>
      <c r="T13">
        <v>0</v>
      </c>
      <c r="U13">
        <v>243.68766210747094</v>
      </c>
      <c r="V13">
        <v>5.2675435106911994</v>
      </c>
      <c r="W13">
        <v>8.8441374348341224</v>
      </c>
      <c r="X13">
        <v>37.463917591228295</v>
      </c>
      <c r="Y13">
        <v>0</v>
      </c>
      <c r="Z13">
        <v>1.6646652</v>
      </c>
      <c r="AA13">
        <v>3.5685374399999992</v>
      </c>
      <c r="AB13">
        <v>6.6903803199999992</v>
      </c>
      <c r="AC13">
        <v>4.9163427199999994</v>
      </c>
      <c r="AD13">
        <v>9.2942918000000017</v>
      </c>
      <c r="AE13">
        <v>12.556885224</v>
      </c>
      <c r="AF13">
        <v>0</v>
      </c>
      <c r="AG13">
        <v>0</v>
      </c>
      <c r="AH13">
        <v>35.6477316</v>
      </c>
      <c r="AI13">
        <v>0.80835500000000005</v>
      </c>
      <c r="AJ13">
        <v>0</v>
      </c>
      <c r="AK13">
        <v>0</v>
      </c>
      <c r="AL13">
        <v>20.155329999999999</v>
      </c>
      <c r="AM13">
        <v>0</v>
      </c>
      <c r="AN13">
        <v>0</v>
      </c>
      <c r="AO13">
        <v>7.3182480000000005</v>
      </c>
      <c r="AP13">
        <v>3.2862773999999995</v>
      </c>
      <c r="AQ13">
        <v>0</v>
      </c>
      <c r="AR13">
        <v>8.4124799999999968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18.758257187560829</v>
      </c>
      <c r="BB13">
        <f t="shared" si="0"/>
        <v>606.51698519355523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51.794854223667848</v>
      </c>
      <c r="L14">
        <v>19.000005698967058</v>
      </c>
      <c r="M14">
        <v>0</v>
      </c>
      <c r="N14">
        <v>30.002945797329144</v>
      </c>
      <c r="O14">
        <v>24.174718218131293</v>
      </c>
      <c r="P14">
        <v>62.242158895000415</v>
      </c>
      <c r="Q14">
        <v>5.5401134751773045</v>
      </c>
      <c r="R14">
        <v>10.770156698273766</v>
      </c>
      <c r="S14">
        <v>6.7006113281250004</v>
      </c>
      <c r="T14">
        <v>0</v>
      </c>
      <c r="U14">
        <v>243.68766210747094</v>
      </c>
      <c r="V14">
        <v>5.2675435106911994</v>
      </c>
      <c r="W14">
        <v>8.8441374348341224</v>
      </c>
      <c r="X14">
        <v>37.463917591228295</v>
      </c>
      <c r="Y14">
        <v>0</v>
      </c>
      <c r="Z14">
        <v>1.6646652</v>
      </c>
      <c r="AA14">
        <v>3.5685374399999992</v>
      </c>
      <c r="AB14">
        <v>6.6903803199999992</v>
      </c>
      <c r="AC14">
        <v>4.9163427199999994</v>
      </c>
      <c r="AD14">
        <v>9.2942918000000017</v>
      </c>
      <c r="AE14">
        <v>12.556885224</v>
      </c>
      <c r="AF14">
        <v>0</v>
      </c>
      <c r="AG14">
        <v>0</v>
      </c>
      <c r="AH14">
        <v>35.6477316</v>
      </c>
      <c r="AI14">
        <v>0.80835500000000005</v>
      </c>
      <c r="AJ14">
        <v>0</v>
      </c>
      <c r="AK14">
        <v>0</v>
      </c>
      <c r="AL14">
        <v>20.155329999999999</v>
      </c>
      <c r="AM14">
        <v>0</v>
      </c>
      <c r="AN14">
        <v>0</v>
      </c>
      <c r="AO14">
        <v>7.3182480000000005</v>
      </c>
      <c r="AP14">
        <v>3.2862773999999995</v>
      </c>
      <c r="AQ14">
        <v>0</v>
      </c>
      <c r="AR14">
        <v>8.4124799999999968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18.758257190614238</v>
      </c>
      <c r="BB14">
        <f t="shared" si="0"/>
        <v>606.51698529228224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24.999461164518245</v>
      </c>
      <c r="L15">
        <v>19.000005698967058</v>
      </c>
      <c r="M15">
        <v>0</v>
      </c>
      <c r="N15">
        <v>30.002945797329144</v>
      </c>
      <c r="O15">
        <v>24.174718218131293</v>
      </c>
      <c r="P15">
        <v>62.242158895000415</v>
      </c>
      <c r="Q15">
        <v>5.5401134751773045</v>
      </c>
      <c r="R15">
        <v>10.770156698273766</v>
      </c>
      <c r="S15">
        <v>6.7006113281250004</v>
      </c>
      <c r="T15">
        <v>0</v>
      </c>
      <c r="U15">
        <v>243.68766210747094</v>
      </c>
      <c r="V15">
        <v>5.2675435106911994</v>
      </c>
      <c r="W15">
        <v>8.8441374348341224</v>
      </c>
      <c r="X15">
        <v>37.463917591228295</v>
      </c>
      <c r="Y15">
        <v>0</v>
      </c>
      <c r="Z15">
        <v>1.6646652</v>
      </c>
      <c r="AA15">
        <v>3.5685374399999992</v>
      </c>
      <c r="AB15">
        <v>6.6903803199999992</v>
      </c>
      <c r="AC15">
        <v>4.9163427199999994</v>
      </c>
      <c r="AD15">
        <v>9.2942918000000017</v>
      </c>
      <c r="AE15">
        <v>12.556885224</v>
      </c>
      <c r="AF15">
        <v>0</v>
      </c>
      <c r="AG15">
        <v>0</v>
      </c>
      <c r="AH15">
        <v>35.6477316</v>
      </c>
      <c r="AI15">
        <v>0.80835500000000005</v>
      </c>
      <c r="AJ15">
        <v>0</v>
      </c>
      <c r="AK15">
        <v>0</v>
      </c>
      <c r="AL15">
        <v>20.155329999999999</v>
      </c>
      <c r="AM15">
        <v>0</v>
      </c>
      <c r="AN15">
        <v>0</v>
      </c>
      <c r="AO15">
        <v>7.3182480000000005</v>
      </c>
      <c r="AP15">
        <v>2.9283659999999996</v>
      </c>
      <c r="AQ15">
        <v>0</v>
      </c>
      <c r="AR15">
        <v>8.4124799999999968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17.943658056839745</v>
      </c>
      <c r="BB15">
        <f t="shared" si="0"/>
        <v>580.1782799669071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24.999461164518245</v>
      </c>
      <c r="L16">
        <v>19.000005751258087</v>
      </c>
      <c r="M16">
        <v>0</v>
      </c>
      <c r="N16">
        <v>30.002945797329144</v>
      </c>
      <c r="O16">
        <v>24.174718218131293</v>
      </c>
      <c r="P16">
        <v>62.242158895000415</v>
      </c>
      <c r="Q16">
        <v>5.5401134751773045</v>
      </c>
      <c r="R16">
        <v>10.770156698273766</v>
      </c>
      <c r="S16">
        <v>6.7006113281250004</v>
      </c>
      <c r="T16">
        <v>0</v>
      </c>
      <c r="U16">
        <v>243.68766210747094</v>
      </c>
      <c r="V16">
        <v>5.2675435106911994</v>
      </c>
      <c r="W16">
        <v>8.8441374348341224</v>
      </c>
      <c r="X16">
        <v>37.463917591228295</v>
      </c>
      <c r="Y16">
        <v>0</v>
      </c>
      <c r="Z16">
        <v>1.6646652</v>
      </c>
      <c r="AA16">
        <v>3.5685374399999992</v>
      </c>
      <c r="AB16">
        <v>6.6903803199999992</v>
      </c>
      <c r="AC16">
        <v>4.9163427199999994</v>
      </c>
      <c r="AD16">
        <v>9.2942918000000017</v>
      </c>
      <c r="AE16">
        <v>12.556885224</v>
      </c>
      <c r="AF16">
        <v>0</v>
      </c>
      <c r="AG16">
        <v>0</v>
      </c>
      <c r="AH16">
        <v>35.6477316</v>
      </c>
      <c r="AI16">
        <v>0.80835500000000005</v>
      </c>
      <c r="AJ16">
        <v>0</v>
      </c>
      <c r="AK16">
        <v>0</v>
      </c>
      <c r="AL16">
        <v>20.155329999999999</v>
      </c>
      <c r="AM16">
        <v>0</v>
      </c>
      <c r="AN16">
        <v>0</v>
      </c>
      <c r="AO16">
        <v>7.3182480000000005</v>
      </c>
      <c r="AP16">
        <v>2.9283659999999996</v>
      </c>
      <c r="AQ16">
        <v>0</v>
      </c>
      <c r="AR16">
        <v>8.4124799999999968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17.943658058408474</v>
      </c>
      <c r="BB16">
        <f t="shared" si="0"/>
        <v>580.17828001762939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25.000610625108621</v>
      </c>
      <c r="L17">
        <v>19.000005751258087</v>
      </c>
      <c r="M17">
        <v>0</v>
      </c>
      <c r="N17">
        <v>30.002945797329144</v>
      </c>
      <c r="O17">
        <v>24.174718218131293</v>
      </c>
      <c r="P17">
        <v>62.242158895000415</v>
      </c>
      <c r="Q17">
        <v>2.0010574492099322</v>
      </c>
      <c r="R17">
        <v>4.9991992682240349</v>
      </c>
      <c r="S17">
        <v>2.9995079509313958</v>
      </c>
      <c r="T17">
        <v>0</v>
      </c>
      <c r="U17">
        <v>243.68766210747094</v>
      </c>
      <c r="V17">
        <v>5.2675435106911994</v>
      </c>
      <c r="W17">
        <v>8.8441374348341224</v>
      </c>
      <c r="X17">
        <v>37.463917591228295</v>
      </c>
      <c r="Y17">
        <v>0</v>
      </c>
      <c r="Z17">
        <v>1.6646652</v>
      </c>
      <c r="AA17">
        <v>3.5685374399999992</v>
      </c>
      <c r="AB17">
        <v>6.6903803199999992</v>
      </c>
      <c r="AC17">
        <v>4.9163427199999994</v>
      </c>
      <c r="AD17">
        <v>9.2942918000000017</v>
      </c>
      <c r="AE17">
        <v>12.556885224</v>
      </c>
      <c r="AF17">
        <v>0</v>
      </c>
      <c r="AG17">
        <v>0</v>
      </c>
      <c r="AH17">
        <v>35.6477316</v>
      </c>
      <c r="AI17">
        <v>0.80835500000000005</v>
      </c>
      <c r="AJ17">
        <v>0</v>
      </c>
      <c r="AK17">
        <v>0</v>
      </c>
      <c r="AL17">
        <v>20.155329999999999</v>
      </c>
      <c r="AM17">
        <v>0</v>
      </c>
      <c r="AN17">
        <v>0</v>
      </c>
      <c r="AO17">
        <v>7.3182480000000005</v>
      </c>
      <c r="AP17">
        <v>2.9283659999999996</v>
      </c>
      <c r="AQ17">
        <v>0</v>
      </c>
      <c r="AR17">
        <v>8.4124799999999968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17.55335903722986</v>
      </c>
      <c r="BB17">
        <f t="shared" si="0"/>
        <v>567.55861166618763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25.000646982996741</v>
      </c>
      <c r="L18">
        <v>19.000005751258087</v>
      </c>
      <c r="M18">
        <v>0</v>
      </c>
      <c r="N18">
        <v>30.002945797329144</v>
      </c>
      <c r="O18">
        <v>24.174718218131293</v>
      </c>
      <c r="P18">
        <v>62.242158895000415</v>
      </c>
      <c r="Q18">
        <v>2.0010574492099322</v>
      </c>
      <c r="R18">
        <v>4.9991992682240349</v>
      </c>
      <c r="S18">
        <v>2.9995079509313958</v>
      </c>
      <c r="T18">
        <v>0</v>
      </c>
      <c r="U18">
        <v>243.68766210747094</v>
      </c>
      <c r="V18">
        <v>5.2675435106911994</v>
      </c>
      <c r="W18">
        <v>8.8441374348341224</v>
      </c>
      <c r="X18">
        <v>37.463917591228295</v>
      </c>
      <c r="Y18">
        <v>0</v>
      </c>
      <c r="Z18">
        <v>1.6646652</v>
      </c>
      <c r="AA18">
        <v>3.5685374399999992</v>
      </c>
      <c r="AB18">
        <v>6.6903803199999992</v>
      </c>
      <c r="AC18">
        <v>4.9163427199999994</v>
      </c>
      <c r="AD18">
        <v>9.2942918000000017</v>
      </c>
      <c r="AE18">
        <v>12.556885224</v>
      </c>
      <c r="AF18">
        <v>0</v>
      </c>
      <c r="AG18">
        <v>0</v>
      </c>
      <c r="AH18">
        <v>35.6477316</v>
      </c>
      <c r="AI18">
        <v>3.5567619999999991</v>
      </c>
      <c r="AJ18">
        <v>0</v>
      </c>
      <c r="AK18">
        <v>0</v>
      </c>
      <c r="AL18">
        <v>20.155329999999999</v>
      </c>
      <c r="AM18">
        <v>0</v>
      </c>
      <c r="AN18">
        <v>0</v>
      </c>
      <c r="AO18">
        <v>7.3182480000000005</v>
      </c>
      <c r="AP18">
        <v>2.9283659999999996</v>
      </c>
      <c r="AQ18">
        <v>0</v>
      </c>
      <c r="AR18">
        <v>8.4124799999999968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17.635812337966506</v>
      </c>
      <c r="BB18">
        <f t="shared" si="0"/>
        <v>570.22460172333911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25.000646982996741</v>
      </c>
      <c r="L19">
        <v>19</v>
      </c>
      <c r="M19">
        <v>0</v>
      </c>
      <c r="N19">
        <v>30.002945797329144</v>
      </c>
      <c r="O19">
        <v>24.174718218131293</v>
      </c>
      <c r="P19">
        <v>62.242158895000415</v>
      </c>
      <c r="Q19">
        <v>2.0010574492099322</v>
      </c>
      <c r="R19">
        <v>4.9991992682240349</v>
      </c>
      <c r="S19">
        <v>2.9995079509313958</v>
      </c>
      <c r="T19">
        <v>0</v>
      </c>
      <c r="U19">
        <v>243.68766210747094</v>
      </c>
      <c r="V19">
        <v>5.2675435106911994</v>
      </c>
      <c r="W19">
        <v>8.8441374348341224</v>
      </c>
      <c r="X19">
        <v>37.463917591228295</v>
      </c>
      <c r="Y19">
        <v>0</v>
      </c>
      <c r="Z19">
        <v>1.6646652</v>
      </c>
      <c r="AA19">
        <v>3.5685374399999992</v>
      </c>
      <c r="AB19">
        <v>6.6903803199999992</v>
      </c>
      <c r="AC19">
        <v>4.9163427199999994</v>
      </c>
      <c r="AD19">
        <v>9.2942918000000017</v>
      </c>
      <c r="AE19">
        <v>12.556885224</v>
      </c>
      <c r="AF19">
        <v>0</v>
      </c>
      <c r="AG19">
        <v>0</v>
      </c>
      <c r="AH19">
        <v>35.6477316</v>
      </c>
      <c r="AI19">
        <v>3.5567619999999991</v>
      </c>
      <c r="AJ19">
        <v>0</v>
      </c>
      <c r="AK19">
        <v>0</v>
      </c>
      <c r="AL19">
        <v>20.155329999999999</v>
      </c>
      <c r="AM19">
        <v>0</v>
      </c>
      <c r="AN19">
        <v>0</v>
      </c>
      <c r="AO19">
        <v>7.3182480000000005</v>
      </c>
      <c r="AP19">
        <v>2.9283659999999996</v>
      </c>
      <c r="AQ19">
        <v>0</v>
      </c>
      <c r="AR19">
        <v>8.4124799999999968</v>
      </c>
      <c r="AS19">
        <v>5.4668928000000001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17.63581216542876</v>
      </c>
      <c r="BB19">
        <f t="shared" si="0"/>
        <v>570.22459614461877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25.000646982996741</v>
      </c>
      <c r="L20">
        <v>19</v>
      </c>
      <c r="M20">
        <v>0</v>
      </c>
      <c r="N20">
        <v>30.002945797329144</v>
      </c>
      <c r="O20">
        <v>24.174718218131293</v>
      </c>
      <c r="P20">
        <v>62.242158895000415</v>
      </c>
      <c r="Q20">
        <v>2.0010574492099322</v>
      </c>
      <c r="R20">
        <v>4.9991992682240349</v>
      </c>
      <c r="S20">
        <v>2.9995079509313958</v>
      </c>
      <c r="T20">
        <v>0</v>
      </c>
      <c r="U20">
        <v>243.68766210747094</v>
      </c>
      <c r="V20">
        <v>5.2675435106911994</v>
      </c>
      <c r="W20">
        <v>8.8441374348341224</v>
      </c>
      <c r="X20">
        <v>37.463917591228295</v>
      </c>
      <c r="Y20">
        <v>0</v>
      </c>
      <c r="Z20">
        <v>1.6646652</v>
      </c>
      <c r="AA20">
        <v>3.5685374399999992</v>
      </c>
      <c r="AB20">
        <v>6.6903803199999992</v>
      </c>
      <c r="AC20">
        <v>4.9163427199999994</v>
      </c>
      <c r="AD20">
        <v>9.2942918000000017</v>
      </c>
      <c r="AE20">
        <v>12.556885224</v>
      </c>
      <c r="AF20">
        <v>0</v>
      </c>
      <c r="AG20">
        <v>0</v>
      </c>
      <c r="AH20">
        <v>35.6477316</v>
      </c>
      <c r="AI20">
        <v>0.80835500000000005</v>
      </c>
      <c r="AJ20">
        <v>0</v>
      </c>
      <c r="AK20">
        <v>0</v>
      </c>
      <c r="AL20">
        <v>20.155329999999999</v>
      </c>
      <c r="AM20">
        <v>0</v>
      </c>
      <c r="AN20">
        <v>0</v>
      </c>
      <c r="AO20">
        <v>7.3182480000000005</v>
      </c>
      <c r="AP20">
        <v>2.9283659999999996</v>
      </c>
      <c r="AQ20">
        <v>0</v>
      </c>
      <c r="AR20">
        <v>8.4124799999999968</v>
      </c>
      <c r="AS20">
        <v>5.4668928000000001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17.55335995542876</v>
      </c>
      <c r="BB20">
        <f t="shared" si="0"/>
        <v>567.55864135461877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25.000646982996741</v>
      </c>
      <c r="L21">
        <v>19</v>
      </c>
      <c r="M21">
        <v>0</v>
      </c>
      <c r="N21">
        <v>30.002945797329144</v>
      </c>
      <c r="O21">
        <v>24.174718218131293</v>
      </c>
      <c r="P21">
        <v>62.242158895000415</v>
      </c>
      <c r="Q21">
        <v>2.0010574492099322</v>
      </c>
      <c r="R21">
        <v>4.9991992682240349</v>
      </c>
      <c r="S21">
        <v>2.9995079509313958</v>
      </c>
      <c r="T21">
        <v>0</v>
      </c>
      <c r="U21">
        <v>243.68766210747094</v>
      </c>
      <c r="V21">
        <v>5.2675435106911994</v>
      </c>
      <c r="W21">
        <v>8.8441374348341224</v>
      </c>
      <c r="X21">
        <v>37.463917591228295</v>
      </c>
      <c r="Y21">
        <v>0</v>
      </c>
      <c r="Z21">
        <v>1.6646652</v>
      </c>
      <c r="AA21">
        <v>3.5685374399999992</v>
      </c>
      <c r="AB21">
        <v>6.6903803199999992</v>
      </c>
      <c r="AC21">
        <v>4.9163427199999994</v>
      </c>
      <c r="AD21">
        <v>9.2942918000000017</v>
      </c>
      <c r="AE21">
        <v>12.556885224</v>
      </c>
      <c r="AF21">
        <v>0</v>
      </c>
      <c r="AG21">
        <v>0</v>
      </c>
      <c r="AH21">
        <v>35.6477316</v>
      </c>
      <c r="AI21">
        <v>0.80835500000000005</v>
      </c>
      <c r="AJ21">
        <v>0</v>
      </c>
      <c r="AK21">
        <v>0</v>
      </c>
      <c r="AL21">
        <v>20.155329999999999</v>
      </c>
      <c r="AM21">
        <v>0</v>
      </c>
      <c r="AN21">
        <v>0</v>
      </c>
      <c r="AO21">
        <v>7.3182480000000005</v>
      </c>
      <c r="AP21">
        <v>2.9283659999999996</v>
      </c>
      <c r="AQ21">
        <v>0</v>
      </c>
      <c r="AR21">
        <v>8.4124799999999968</v>
      </c>
      <c r="AS21">
        <v>5.4668928000000001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17.55335995542876</v>
      </c>
      <c r="BB21">
        <f t="shared" si="0"/>
        <v>567.55864135461877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25.000646982996741</v>
      </c>
      <c r="L22">
        <v>19</v>
      </c>
      <c r="M22">
        <v>0</v>
      </c>
      <c r="N22">
        <v>30.002945797329144</v>
      </c>
      <c r="O22">
        <v>24.174718218131293</v>
      </c>
      <c r="P22">
        <v>62.242158895000415</v>
      </c>
      <c r="Q22">
        <v>2.0010574492099322</v>
      </c>
      <c r="R22">
        <v>4.9991992682240349</v>
      </c>
      <c r="S22">
        <v>2.9995079509313958</v>
      </c>
      <c r="T22">
        <v>0</v>
      </c>
      <c r="U22">
        <v>243.68766210747094</v>
      </c>
      <c r="V22">
        <v>5.2675435106911994</v>
      </c>
      <c r="W22">
        <v>8.8441374348341224</v>
      </c>
      <c r="X22">
        <v>37.463917591228295</v>
      </c>
      <c r="Y22">
        <v>0</v>
      </c>
      <c r="Z22">
        <v>1.6646652</v>
      </c>
      <c r="AA22">
        <v>3.5516819999999996</v>
      </c>
      <c r="AB22">
        <v>6.6903803199999992</v>
      </c>
      <c r="AC22">
        <v>4.9163427199999994</v>
      </c>
      <c r="AD22">
        <v>9.2942918000000017</v>
      </c>
      <c r="AE22">
        <v>12.556885224</v>
      </c>
      <c r="AF22">
        <v>0</v>
      </c>
      <c r="AG22">
        <v>0</v>
      </c>
      <c r="AH22">
        <v>35.6477316</v>
      </c>
      <c r="AI22">
        <v>0.80835500000000005</v>
      </c>
      <c r="AJ22">
        <v>0</v>
      </c>
      <c r="AK22">
        <v>0</v>
      </c>
      <c r="AL22">
        <v>20.155329999999999</v>
      </c>
      <c r="AM22">
        <v>0</v>
      </c>
      <c r="AN22">
        <v>0</v>
      </c>
      <c r="AO22">
        <v>7.3182480000000005</v>
      </c>
      <c r="AP22">
        <v>2.9283659999999996</v>
      </c>
      <c r="AQ22">
        <v>0</v>
      </c>
      <c r="AR22">
        <v>8.4124799999999968</v>
      </c>
      <c r="AS22">
        <v>5.4668928000000001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17.552854241428768</v>
      </c>
      <c r="BB22">
        <f t="shared" si="0"/>
        <v>567.54229162861861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25.000734443592776</v>
      </c>
      <c r="L23">
        <v>19</v>
      </c>
      <c r="M23">
        <v>0</v>
      </c>
      <c r="N23">
        <v>30.002945797329144</v>
      </c>
      <c r="O23">
        <v>24.174718218131293</v>
      </c>
      <c r="P23">
        <v>62.242158895000415</v>
      </c>
      <c r="Q23">
        <v>2.0010574492099322</v>
      </c>
      <c r="R23">
        <v>4.9991992682240349</v>
      </c>
      <c r="S23">
        <v>2.9995079509313958</v>
      </c>
      <c r="T23">
        <v>0</v>
      </c>
      <c r="U23">
        <v>243.68766210747094</v>
      </c>
      <c r="V23">
        <v>5.2675435106911994</v>
      </c>
      <c r="W23">
        <v>8.8441374348341224</v>
      </c>
      <c r="X23">
        <v>37.463917591228295</v>
      </c>
      <c r="Y23">
        <v>0</v>
      </c>
      <c r="Z23">
        <v>1.6646652</v>
      </c>
      <c r="AA23">
        <v>7.1234300000000008</v>
      </c>
      <c r="AB23">
        <v>6.6903803199999992</v>
      </c>
      <c r="AC23">
        <v>4.9163427199999994</v>
      </c>
      <c r="AD23">
        <v>9.2942918000000017</v>
      </c>
      <c r="AE23">
        <v>12.556885224</v>
      </c>
      <c r="AF23">
        <v>0</v>
      </c>
      <c r="AG23">
        <v>0</v>
      </c>
      <c r="AH23">
        <v>35.6477316</v>
      </c>
      <c r="AI23">
        <v>0.80835500000000005</v>
      </c>
      <c r="AJ23">
        <v>0</v>
      </c>
      <c r="AK23">
        <v>0</v>
      </c>
      <c r="AL23">
        <v>20.155329999999999</v>
      </c>
      <c r="AM23">
        <v>0</v>
      </c>
      <c r="AN23">
        <v>0</v>
      </c>
      <c r="AO23">
        <v>7.3182480000000005</v>
      </c>
      <c r="AP23">
        <v>2.9283659999999996</v>
      </c>
      <c r="AQ23">
        <v>0</v>
      </c>
      <c r="AR23">
        <v>13.459968</v>
      </c>
      <c r="AS23">
        <v>8.2686753599999996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17.895487371246645</v>
      </c>
      <c r="BB23">
        <f t="shared" si="0"/>
        <v>578.62076451939697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25.000734443592776</v>
      </c>
      <c r="L24">
        <v>19</v>
      </c>
      <c r="M24">
        <v>0</v>
      </c>
      <c r="N24">
        <v>30.002945797329144</v>
      </c>
      <c r="O24">
        <v>24.174718218131293</v>
      </c>
      <c r="P24">
        <v>62.242158895000415</v>
      </c>
      <c r="Q24">
        <v>2.0010574492099322</v>
      </c>
      <c r="R24">
        <v>4.9991992682240349</v>
      </c>
      <c r="S24">
        <v>2.9995079509313958</v>
      </c>
      <c r="T24">
        <v>0</v>
      </c>
      <c r="U24">
        <v>243.68766210747094</v>
      </c>
      <c r="V24">
        <v>5.2675435106911994</v>
      </c>
      <c r="W24">
        <v>8.8441374348341224</v>
      </c>
      <c r="X24">
        <v>37.463917591228295</v>
      </c>
      <c r="Y24">
        <v>0</v>
      </c>
      <c r="Z24">
        <v>1.6646652</v>
      </c>
      <c r="AA24">
        <v>6.8224399999999994</v>
      </c>
      <c r="AB24">
        <v>6.6903803199999992</v>
      </c>
      <c r="AC24">
        <v>4.9163427199999994</v>
      </c>
      <c r="AD24">
        <v>9.2942918000000017</v>
      </c>
      <c r="AE24">
        <v>12.556885224</v>
      </c>
      <c r="AF24">
        <v>0</v>
      </c>
      <c r="AG24">
        <v>0</v>
      </c>
      <c r="AH24">
        <v>35.6477316</v>
      </c>
      <c r="AI24">
        <v>0.80835500000000005</v>
      </c>
      <c r="AJ24">
        <v>0</v>
      </c>
      <c r="AK24">
        <v>0</v>
      </c>
      <c r="AL24">
        <v>20.155329999999999</v>
      </c>
      <c r="AM24">
        <v>0</v>
      </c>
      <c r="AN24">
        <v>0</v>
      </c>
      <c r="AO24">
        <v>7.3182480000000005</v>
      </c>
      <c r="AP24">
        <v>2.9283659999999996</v>
      </c>
      <c r="AQ24">
        <v>0</v>
      </c>
      <c r="AR24">
        <v>13.459968</v>
      </c>
      <c r="AS24">
        <v>8.2686753599999996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17.886457671246646</v>
      </c>
      <c r="BB24">
        <f t="shared" si="0"/>
        <v>578.32880421939694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25.000734443592776</v>
      </c>
      <c r="L25">
        <v>19</v>
      </c>
      <c r="M25">
        <v>0</v>
      </c>
      <c r="N25">
        <v>30.002945797329144</v>
      </c>
      <c r="O25">
        <v>24.174718218131293</v>
      </c>
      <c r="P25">
        <v>62.242158895000415</v>
      </c>
      <c r="Q25">
        <v>2.0010574492099322</v>
      </c>
      <c r="R25">
        <v>4.9991992682240349</v>
      </c>
      <c r="S25">
        <v>2.9995079509313958</v>
      </c>
      <c r="T25">
        <v>0</v>
      </c>
      <c r="U25">
        <v>243.68766210747094</v>
      </c>
      <c r="V25">
        <v>5.2675435106911994</v>
      </c>
      <c r="W25">
        <v>8.8441374348341224</v>
      </c>
      <c r="X25">
        <v>37.463917591228295</v>
      </c>
      <c r="Y25">
        <v>0</v>
      </c>
      <c r="Z25">
        <v>1.6646652</v>
      </c>
      <c r="AA25">
        <v>6.8224399999999994</v>
      </c>
      <c r="AB25">
        <v>6.6903803199999992</v>
      </c>
      <c r="AC25">
        <v>4.9163427199999994</v>
      </c>
      <c r="AD25">
        <v>9.2942918000000017</v>
      </c>
      <c r="AE25">
        <v>12.556885224</v>
      </c>
      <c r="AF25">
        <v>0</v>
      </c>
      <c r="AG25">
        <v>0</v>
      </c>
      <c r="AH25">
        <v>35.6477316</v>
      </c>
      <c r="AI25">
        <v>0.80835500000000005</v>
      </c>
      <c r="AJ25">
        <v>0</v>
      </c>
      <c r="AK25">
        <v>0</v>
      </c>
      <c r="AL25">
        <v>20.155329999999999</v>
      </c>
      <c r="AM25">
        <v>0</v>
      </c>
      <c r="AN25">
        <v>0</v>
      </c>
      <c r="AO25">
        <v>7.3182480000000005</v>
      </c>
      <c r="AP25">
        <v>2.9283659999999996</v>
      </c>
      <c r="AQ25">
        <v>0</v>
      </c>
      <c r="AR25">
        <v>6.729984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17.684558151246641</v>
      </c>
      <c r="BB25">
        <f t="shared" si="0"/>
        <v>571.80071973939687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51.794496250000002</v>
      </c>
      <c r="L26">
        <v>40</v>
      </c>
      <c r="M26">
        <v>0</v>
      </c>
      <c r="N26">
        <v>30.002945797329144</v>
      </c>
      <c r="O26">
        <v>24.174718218131293</v>
      </c>
      <c r="P26">
        <v>62.242158895000415</v>
      </c>
      <c r="Q26">
        <v>5.0022707222491514</v>
      </c>
      <c r="R26">
        <v>9.9985908865775119</v>
      </c>
      <c r="S26">
        <v>6.7006113281250004</v>
      </c>
      <c r="T26">
        <v>0</v>
      </c>
      <c r="U26">
        <v>243.68766210747094</v>
      </c>
      <c r="V26">
        <v>5.2675435106911994</v>
      </c>
      <c r="W26">
        <v>8.8441374348341224</v>
      </c>
      <c r="X26">
        <v>37.463917591228295</v>
      </c>
      <c r="Y26">
        <v>0</v>
      </c>
      <c r="Z26">
        <v>1.6646652</v>
      </c>
      <c r="AA26">
        <v>6.8224399999999994</v>
      </c>
      <c r="AB26">
        <v>6.6903803199999992</v>
      </c>
      <c r="AC26">
        <v>4.9163427199999994</v>
      </c>
      <c r="AD26">
        <v>9.2942918000000017</v>
      </c>
      <c r="AE26">
        <v>12.556885224</v>
      </c>
      <c r="AF26">
        <v>0</v>
      </c>
      <c r="AG26">
        <v>0</v>
      </c>
      <c r="AH26">
        <v>35.6477316</v>
      </c>
      <c r="AI26">
        <v>1.6167100000000001</v>
      </c>
      <c r="AJ26">
        <v>0</v>
      </c>
      <c r="AK26">
        <v>0</v>
      </c>
      <c r="AL26">
        <v>20.155329999999999</v>
      </c>
      <c r="AM26">
        <v>0</v>
      </c>
      <c r="AN26">
        <v>0</v>
      </c>
      <c r="AO26">
        <v>7.3182480000000005</v>
      </c>
      <c r="AP26">
        <v>2.9283659999999996</v>
      </c>
      <c r="AQ26">
        <v>0</v>
      </c>
      <c r="AR26">
        <v>6.729984</v>
      </c>
      <c r="AS26">
        <v>5.4668928000000001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19.40961947749647</v>
      </c>
      <c r="BB26">
        <f t="shared" si="0"/>
        <v>627.57770092814076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51.794496250000002</v>
      </c>
      <c r="L27">
        <v>40.000011658620991</v>
      </c>
      <c r="M27">
        <v>0</v>
      </c>
      <c r="N27">
        <v>30.002945797329144</v>
      </c>
      <c r="O27">
        <v>24.174718218131293</v>
      </c>
      <c r="P27">
        <v>62.242158895000415</v>
      </c>
      <c r="Q27">
        <v>5.0022707222491514</v>
      </c>
      <c r="R27">
        <v>9.9985908865775119</v>
      </c>
      <c r="S27">
        <v>6.7006113281250004</v>
      </c>
      <c r="T27">
        <v>0</v>
      </c>
      <c r="U27">
        <v>243.68766210747094</v>
      </c>
      <c r="V27">
        <v>5.2675435106911994</v>
      </c>
      <c r="W27">
        <v>8.8441374348341224</v>
      </c>
      <c r="X27">
        <v>37.463917591228295</v>
      </c>
      <c r="Y27">
        <v>0</v>
      </c>
      <c r="Z27">
        <v>1.6646652</v>
      </c>
      <c r="AA27">
        <v>6.8224399999999994</v>
      </c>
      <c r="AB27">
        <v>6.6903803199999992</v>
      </c>
      <c r="AC27">
        <v>4.9163427199999994</v>
      </c>
      <c r="AD27">
        <v>9.2942918000000017</v>
      </c>
      <c r="AE27">
        <v>12.556885224</v>
      </c>
      <c r="AF27">
        <v>0</v>
      </c>
      <c r="AG27">
        <v>0</v>
      </c>
      <c r="AH27">
        <v>35.6477316</v>
      </c>
      <c r="AI27">
        <v>1.6167100000000001</v>
      </c>
      <c r="AJ27">
        <v>0</v>
      </c>
      <c r="AK27">
        <v>0</v>
      </c>
      <c r="AL27">
        <v>20.155329999999999</v>
      </c>
      <c r="AM27">
        <v>0</v>
      </c>
      <c r="AN27">
        <v>0</v>
      </c>
      <c r="AO27">
        <v>7.3182480000000005</v>
      </c>
      <c r="AP27">
        <v>2.9283659999999996</v>
      </c>
      <c r="AQ27">
        <v>0</v>
      </c>
      <c r="AR27">
        <v>6.729984</v>
      </c>
      <c r="AS27">
        <v>5.4668928000000001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19.409619827255085</v>
      </c>
      <c r="BB27">
        <f t="shared" si="0"/>
        <v>627.57771223700297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51.794461238750657</v>
      </c>
      <c r="L28">
        <v>30.000008901251743</v>
      </c>
      <c r="M28">
        <v>0</v>
      </c>
      <c r="N28">
        <v>30.002945797329144</v>
      </c>
      <c r="O28">
        <v>24.174718218131293</v>
      </c>
      <c r="P28">
        <v>62.242158895000415</v>
      </c>
      <c r="Q28">
        <v>5.0022707222491514</v>
      </c>
      <c r="R28">
        <v>9.9985908865775119</v>
      </c>
      <c r="S28">
        <v>6.7006113281250004</v>
      </c>
      <c r="T28">
        <v>0</v>
      </c>
      <c r="U28">
        <v>243.68766210747094</v>
      </c>
      <c r="V28">
        <v>5.2675435106911994</v>
      </c>
      <c r="W28">
        <v>8.8441374348341224</v>
      </c>
      <c r="X28">
        <v>37.463917591228295</v>
      </c>
      <c r="Y28">
        <v>0</v>
      </c>
      <c r="Z28">
        <v>1.6646652</v>
      </c>
      <c r="AA28">
        <v>6.8224399999999994</v>
      </c>
      <c r="AB28">
        <v>6.6903803199999992</v>
      </c>
      <c r="AC28">
        <v>4.9163427199999994</v>
      </c>
      <c r="AD28">
        <v>9.2942918000000017</v>
      </c>
      <c r="AE28">
        <v>12.556885224</v>
      </c>
      <c r="AF28">
        <v>0</v>
      </c>
      <c r="AG28">
        <v>0</v>
      </c>
      <c r="AH28">
        <v>35.6477316</v>
      </c>
      <c r="AI28">
        <v>8.4068919999999991</v>
      </c>
      <c r="AJ28">
        <v>0</v>
      </c>
      <c r="AK28">
        <v>0</v>
      </c>
      <c r="AL28">
        <v>20.155329999999999</v>
      </c>
      <c r="AM28">
        <v>0</v>
      </c>
      <c r="AN28">
        <v>0</v>
      </c>
      <c r="AO28">
        <v>7.3182480000000005</v>
      </c>
      <c r="AP28">
        <v>2.9283659999999996</v>
      </c>
      <c r="AQ28">
        <v>0</v>
      </c>
      <c r="AR28">
        <v>6.729984</v>
      </c>
      <c r="AS28">
        <v>5.4668928000000001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19.313324154196529</v>
      </c>
      <c r="BB28">
        <f t="shared" si="0"/>
        <v>624.46415214144304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51.794496250000002</v>
      </c>
      <c r="L29">
        <v>30</v>
      </c>
      <c r="M29">
        <v>0</v>
      </c>
      <c r="N29">
        <v>30.002945797329144</v>
      </c>
      <c r="O29">
        <v>24.174718218131293</v>
      </c>
      <c r="P29">
        <v>62.242158895000415</v>
      </c>
      <c r="Q29">
        <v>5.0022707222491514</v>
      </c>
      <c r="R29">
        <v>9.9985908865775119</v>
      </c>
      <c r="S29">
        <v>6.7006113281250004</v>
      </c>
      <c r="T29">
        <v>0</v>
      </c>
      <c r="U29">
        <v>243.68766210747094</v>
      </c>
      <c r="V29">
        <v>5.2675435106911994</v>
      </c>
      <c r="W29">
        <v>8.8441374348341224</v>
      </c>
      <c r="X29">
        <v>37.463917591228295</v>
      </c>
      <c r="Y29">
        <v>0</v>
      </c>
      <c r="Z29">
        <v>1.6646652</v>
      </c>
      <c r="AA29">
        <v>3.5516819999999996</v>
      </c>
      <c r="AB29">
        <v>6.6903803199999992</v>
      </c>
      <c r="AC29">
        <v>4.9163427199999994</v>
      </c>
      <c r="AD29">
        <v>9.2942918000000017</v>
      </c>
      <c r="AE29">
        <v>12.556885224</v>
      </c>
      <c r="AF29">
        <v>0</v>
      </c>
      <c r="AG29">
        <v>0</v>
      </c>
      <c r="AH29">
        <v>35.6477316</v>
      </c>
      <c r="AI29">
        <v>8.4068919999999991</v>
      </c>
      <c r="AJ29">
        <v>0</v>
      </c>
      <c r="AK29">
        <v>0</v>
      </c>
      <c r="AL29">
        <v>21.247200000000003</v>
      </c>
      <c r="AM29">
        <v>0</v>
      </c>
      <c r="AN29">
        <v>0</v>
      </c>
      <c r="AO29">
        <v>7.3182480000000005</v>
      </c>
      <c r="AP29">
        <v>2.9283659999999996</v>
      </c>
      <c r="AQ29">
        <v>0</v>
      </c>
      <c r="AR29">
        <v>8.4124799999999968</v>
      </c>
      <c r="AS29">
        <v>5.4668928000000001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19.298433177496463</v>
      </c>
      <c r="BB29">
        <f t="shared" si="0"/>
        <v>623.98267722814069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51.793269003062264</v>
      </c>
      <c r="L30">
        <v>30</v>
      </c>
      <c r="M30">
        <v>0</v>
      </c>
      <c r="N30">
        <v>30.002945797329144</v>
      </c>
      <c r="O30">
        <v>24.174718218131293</v>
      </c>
      <c r="P30">
        <v>62.242158895000415</v>
      </c>
      <c r="Q30">
        <v>5.0022707222491514</v>
      </c>
      <c r="R30">
        <v>9.9985908865775119</v>
      </c>
      <c r="S30">
        <v>6.7006113281250004</v>
      </c>
      <c r="T30">
        <v>0</v>
      </c>
      <c r="U30">
        <v>243.68766210747094</v>
      </c>
      <c r="V30">
        <v>5.2675435106911994</v>
      </c>
      <c r="W30">
        <v>8.8441374348341224</v>
      </c>
      <c r="X30">
        <v>37.463917591228295</v>
      </c>
      <c r="Y30">
        <v>0</v>
      </c>
      <c r="Z30">
        <v>1.6646652</v>
      </c>
      <c r="AA30">
        <v>0</v>
      </c>
      <c r="AB30">
        <v>6.6903803199999992</v>
      </c>
      <c r="AC30">
        <v>4.9163427199999994</v>
      </c>
      <c r="AD30">
        <v>9.2942918000000017</v>
      </c>
      <c r="AE30">
        <v>12.556885224</v>
      </c>
      <c r="AF30">
        <v>0</v>
      </c>
      <c r="AG30">
        <v>0</v>
      </c>
      <c r="AH30">
        <v>35.6477316</v>
      </c>
      <c r="AI30">
        <v>8.4068919999999991</v>
      </c>
      <c r="AJ30">
        <v>0</v>
      </c>
      <c r="AK30">
        <v>0</v>
      </c>
      <c r="AL30">
        <v>21.247200000000003</v>
      </c>
      <c r="AM30">
        <v>0</v>
      </c>
      <c r="AN30">
        <v>0</v>
      </c>
      <c r="AO30">
        <v>7.3182480000000005</v>
      </c>
      <c r="AP30">
        <v>2.9283659999999996</v>
      </c>
      <c r="AQ30">
        <v>0</v>
      </c>
      <c r="AR30">
        <v>8.4124799999999968</v>
      </c>
      <c r="AS30">
        <v>5.4668928000000001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19.191845900088325</v>
      </c>
      <c r="BB30">
        <f t="shared" si="0"/>
        <v>620.53635525861102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51.793269003062264</v>
      </c>
      <c r="L31">
        <v>30</v>
      </c>
      <c r="M31">
        <v>0</v>
      </c>
      <c r="N31">
        <v>30.002945797329144</v>
      </c>
      <c r="O31">
        <v>24.174718218131293</v>
      </c>
      <c r="P31">
        <v>62.242158895000415</v>
      </c>
      <c r="Q31">
        <v>5.0022707222491514</v>
      </c>
      <c r="R31">
        <v>9.9985908865775119</v>
      </c>
      <c r="S31">
        <v>6.7006113281250004</v>
      </c>
      <c r="T31">
        <v>0</v>
      </c>
      <c r="U31">
        <v>243.68766210747094</v>
      </c>
      <c r="V31">
        <v>5.2675435106911994</v>
      </c>
      <c r="W31">
        <v>8.8441374348341224</v>
      </c>
      <c r="X31">
        <v>37.463917591228295</v>
      </c>
      <c r="Y31">
        <v>0</v>
      </c>
      <c r="Z31">
        <v>1.6646652</v>
      </c>
      <c r="AA31">
        <v>0</v>
      </c>
      <c r="AB31">
        <v>6.6903803199999992</v>
      </c>
      <c r="AC31">
        <v>4.9163427199999994</v>
      </c>
      <c r="AD31">
        <v>9.2942918000000017</v>
      </c>
      <c r="AE31">
        <v>12.556885224</v>
      </c>
      <c r="AF31">
        <v>0</v>
      </c>
      <c r="AG31">
        <v>0</v>
      </c>
      <c r="AH31">
        <v>35.6477316</v>
      </c>
      <c r="AI31">
        <v>8.4068919999999991</v>
      </c>
      <c r="AJ31">
        <v>0</v>
      </c>
      <c r="AK31">
        <v>0</v>
      </c>
      <c r="AL31">
        <v>21.247200000000003</v>
      </c>
      <c r="AM31">
        <v>0</v>
      </c>
      <c r="AN31">
        <v>0</v>
      </c>
      <c r="AO31">
        <v>7.3182480000000005</v>
      </c>
      <c r="AP31">
        <v>2.9283659999999996</v>
      </c>
      <c r="AQ31">
        <v>0</v>
      </c>
      <c r="AR31">
        <v>8.4124799999999968</v>
      </c>
      <c r="AS31">
        <v>5.4668928000000001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19.191845900088325</v>
      </c>
      <c r="BB31">
        <f t="shared" si="0"/>
        <v>620.53635525861102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51.793323061203637</v>
      </c>
      <c r="L32">
        <v>19</v>
      </c>
      <c r="M32">
        <v>0</v>
      </c>
      <c r="N32">
        <v>30.002945797329144</v>
      </c>
      <c r="O32">
        <v>24.174718218131293</v>
      </c>
      <c r="P32">
        <v>62.242158895000415</v>
      </c>
      <c r="Q32">
        <v>4.9986951522684899</v>
      </c>
      <c r="R32">
        <v>9.9997290511900871</v>
      </c>
      <c r="S32">
        <v>6.7026626016260176</v>
      </c>
      <c r="T32">
        <v>0</v>
      </c>
      <c r="U32">
        <v>243.68766210747094</v>
      </c>
      <c r="V32">
        <v>5.2675435106911994</v>
      </c>
      <c r="W32">
        <v>8.8441374348341224</v>
      </c>
      <c r="X32">
        <v>37.463917591228295</v>
      </c>
      <c r="Y32">
        <v>0</v>
      </c>
      <c r="Z32">
        <v>1.6646652</v>
      </c>
      <c r="AA32">
        <v>0</v>
      </c>
      <c r="AB32">
        <v>6.6903803199999992</v>
      </c>
      <c r="AC32">
        <v>4.9163427199999994</v>
      </c>
      <c r="AD32">
        <v>9.2942918000000017</v>
      </c>
      <c r="AE32">
        <v>12.556885224</v>
      </c>
      <c r="AF32">
        <v>0</v>
      </c>
      <c r="AG32">
        <v>0</v>
      </c>
      <c r="AH32">
        <v>35.6477316</v>
      </c>
      <c r="AI32">
        <v>8.4068919999999991</v>
      </c>
      <c r="AJ32">
        <v>0</v>
      </c>
      <c r="AK32">
        <v>0</v>
      </c>
      <c r="AL32">
        <v>21.247200000000003</v>
      </c>
      <c r="AM32">
        <v>0</v>
      </c>
      <c r="AN32">
        <v>0</v>
      </c>
      <c r="AO32">
        <v>7.3182480000000005</v>
      </c>
      <c r="AP32">
        <v>2.9283659999999996</v>
      </c>
      <c r="AQ32">
        <v>0</v>
      </c>
      <c r="AR32">
        <v>8.4124799999999968</v>
      </c>
      <c r="AS32">
        <v>5.4668928000000001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18.861835937876556</v>
      </c>
      <c r="BB32">
        <f t="shared" si="0"/>
        <v>609.86603314709703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24.000246105779961</v>
      </c>
      <c r="L33">
        <v>19</v>
      </c>
      <c r="M33">
        <v>0</v>
      </c>
      <c r="N33">
        <v>30.002945797329144</v>
      </c>
      <c r="O33">
        <v>24.174718218131293</v>
      </c>
      <c r="P33">
        <v>62.242158895000415</v>
      </c>
      <c r="Q33">
        <v>1.99936282245827</v>
      </c>
      <c r="R33">
        <v>4.9998390782339266</v>
      </c>
      <c r="S33">
        <v>3.0005192666252327</v>
      </c>
      <c r="T33">
        <v>0</v>
      </c>
      <c r="U33">
        <v>243.68766210747094</v>
      </c>
      <c r="V33">
        <v>5.2675435106911994</v>
      </c>
      <c r="W33">
        <v>8.8441374348341224</v>
      </c>
      <c r="X33">
        <v>37.463917591228295</v>
      </c>
      <c r="Y33">
        <v>0</v>
      </c>
      <c r="Z33">
        <v>3.3293303999999999</v>
      </c>
      <c r="AA33">
        <v>0</v>
      </c>
      <c r="AB33">
        <v>6.6903803199999992</v>
      </c>
      <c r="AC33">
        <v>4.9163427199999994</v>
      </c>
      <c r="AD33">
        <v>9.2942918000000017</v>
      </c>
      <c r="AE33">
        <v>12.556885224</v>
      </c>
      <c r="AF33">
        <v>0</v>
      </c>
      <c r="AG33">
        <v>0</v>
      </c>
      <c r="AH33">
        <v>35.6477316</v>
      </c>
      <c r="AI33">
        <v>8.4068919999999991</v>
      </c>
      <c r="AJ33">
        <v>0</v>
      </c>
      <c r="AK33">
        <v>0</v>
      </c>
      <c r="AL33">
        <v>21.247200000000003</v>
      </c>
      <c r="AM33">
        <v>0</v>
      </c>
      <c r="AN33">
        <v>0</v>
      </c>
      <c r="AO33">
        <v>7.3182480000000005</v>
      </c>
      <c r="AP33">
        <v>2.9283659999999996</v>
      </c>
      <c r="AQ33">
        <v>0</v>
      </c>
      <c r="AR33">
        <v>8.4124799999999968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17.726942616080834</v>
      </c>
      <c r="BB33">
        <f t="shared" si="0"/>
        <v>573.17114907570192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24.000246105779961</v>
      </c>
      <c r="L34">
        <v>19</v>
      </c>
      <c r="M34">
        <v>0</v>
      </c>
      <c r="N34">
        <v>30.002945797329144</v>
      </c>
      <c r="O34">
        <v>24.174718218131293</v>
      </c>
      <c r="P34">
        <v>62.242158895000415</v>
      </c>
      <c r="Q34">
        <v>1.99936282245827</v>
      </c>
      <c r="R34">
        <v>4.9998390782339266</v>
      </c>
      <c r="S34">
        <v>3.0005192666252327</v>
      </c>
      <c r="T34">
        <v>0</v>
      </c>
      <c r="U34">
        <v>243.68766210747094</v>
      </c>
      <c r="V34">
        <v>5.2675435106911994</v>
      </c>
      <c r="W34">
        <v>8.8441374348341224</v>
      </c>
      <c r="X34">
        <v>37.463917591228295</v>
      </c>
      <c r="Y34">
        <v>0</v>
      </c>
      <c r="Z34">
        <v>3.3293303999999999</v>
      </c>
      <c r="AA34">
        <v>0</v>
      </c>
      <c r="AB34">
        <v>6.6903803199999992</v>
      </c>
      <c r="AC34">
        <v>4.9163427199999994</v>
      </c>
      <c r="AD34">
        <v>9.2942918000000017</v>
      </c>
      <c r="AE34">
        <v>12.556885224</v>
      </c>
      <c r="AF34">
        <v>0</v>
      </c>
      <c r="AG34">
        <v>0</v>
      </c>
      <c r="AH34">
        <v>35.6477316</v>
      </c>
      <c r="AI34">
        <v>3.5567619999999991</v>
      </c>
      <c r="AJ34">
        <v>0</v>
      </c>
      <c r="AK34">
        <v>0</v>
      </c>
      <c r="AL34">
        <v>21.247200000000003</v>
      </c>
      <c r="AM34">
        <v>0</v>
      </c>
      <c r="AN34">
        <v>0</v>
      </c>
      <c r="AO34">
        <v>7.3182480000000005</v>
      </c>
      <c r="AP34">
        <v>2.9283659999999996</v>
      </c>
      <c r="AQ34">
        <v>0</v>
      </c>
      <c r="AR34">
        <v>8.4124799999999968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17.581438716080832</v>
      </c>
      <c r="BB34">
        <f t="shared" si="0"/>
        <v>568.46652297570199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24.000246105779961</v>
      </c>
      <c r="L35">
        <v>19</v>
      </c>
      <c r="M35">
        <v>0</v>
      </c>
      <c r="N35">
        <v>30.002945797329144</v>
      </c>
      <c r="O35">
        <v>24.174718218131293</v>
      </c>
      <c r="P35">
        <v>62.242158895000415</v>
      </c>
      <c r="Q35">
        <v>1.99936282245827</v>
      </c>
      <c r="R35">
        <v>4.9998390782339266</v>
      </c>
      <c r="S35">
        <v>3.0005192666252327</v>
      </c>
      <c r="T35">
        <v>0</v>
      </c>
      <c r="U35">
        <v>243.68766210747094</v>
      </c>
      <c r="V35">
        <v>5.2675435106911994</v>
      </c>
      <c r="W35">
        <v>8.8441374348341224</v>
      </c>
      <c r="X35">
        <v>37.463917591228295</v>
      </c>
      <c r="Y35">
        <v>0</v>
      </c>
      <c r="Z35">
        <v>3.3293303999999999</v>
      </c>
      <c r="AA35">
        <v>0</v>
      </c>
      <c r="AB35">
        <v>6.6903803199999992</v>
      </c>
      <c r="AC35">
        <v>4.9163427199999994</v>
      </c>
      <c r="AD35">
        <v>9.2942918000000017</v>
      </c>
      <c r="AE35">
        <v>12.556885224</v>
      </c>
      <c r="AF35">
        <v>0</v>
      </c>
      <c r="AG35">
        <v>0</v>
      </c>
      <c r="AH35">
        <v>35.6477316</v>
      </c>
      <c r="AI35">
        <v>3.5567619999999991</v>
      </c>
      <c r="AJ35">
        <v>0</v>
      </c>
      <c r="AK35">
        <v>0</v>
      </c>
      <c r="AL35">
        <v>20.155329999999999</v>
      </c>
      <c r="AM35">
        <v>0</v>
      </c>
      <c r="AN35">
        <v>0</v>
      </c>
      <c r="AO35">
        <v>7.3182480000000005</v>
      </c>
      <c r="AP35">
        <v>2.9283659999999996</v>
      </c>
      <c r="AQ35">
        <v>0</v>
      </c>
      <c r="AR35">
        <v>8.4124799999999968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17.548682616080825</v>
      </c>
      <c r="BB35">
        <f t="shared" si="0"/>
        <v>567.40740907570205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24.000246105779961</v>
      </c>
      <c r="L36">
        <v>19.000158084387969</v>
      </c>
      <c r="M36">
        <v>0</v>
      </c>
      <c r="N36">
        <v>30.002945797329144</v>
      </c>
      <c r="O36">
        <v>24.174718218131293</v>
      </c>
      <c r="P36">
        <v>62.242158895000415</v>
      </c>
      <c r="Q36">
        <v>1.99936282245827</v>
      </c>
      <c r="R36">
        <v>4.9998390782339266</v>
      </c>
      <c r="S36">
        <v>3.0005192666252327</v>
      </c>
      <c r="T36">
        <v>0</v>
      </c>
      <c r="U36">
        <v>243.68766210747094</v>
      </c>
      <c r="V36">
        <v>5.2675435106911994</v>
      </c>
      <c r="W36">
        <v>8.8441374348341224</v>
      </c>
      <c r="X36">
        <v>37.463917591228295</v>
      </c>
      <c r="Y36">
        <v>0</v>
      </c>
      <c r="Z36">
        <v>3.3293303999999999</v>
      </c>
      <c r="AA36">
        <v>0</v>
      </c>
      <c r="AB36">
        <v>6.6903803199999992</v>
      </c>
      <c r="AC36">
        <v>4.9163427199999994</v>
      </c>
      <c r="AD36">
        <v>9.2942918000000017</v>
      </c>
      <c r="AE36">
        <v>12.556885224</v>
      </c>
      <c r="AF36">
        <v>0</v>
      </c>
      <c r="AG36">
        <v>0</v>
      </c>
      <c r="AH36">
        <v>35.6477316</v>
      </c>
      <c r="AI36">
        <v>3.5567619999999991</v>
      </c>
      <c r="AJ36">
        <v>0</v>
      </c>
      <c r="AK36">
        <v>0</v>
      </c>
      <c r="AL36">
        <v>20.155329999999999</v>
      </c>
      <c r="AM36">
        <v>0</v>
      </c>
      <c r="AN36">
        <v>0</v>
      </c>
      <c r="AO36">
        <v>7.3182480000000005</v>
      </c>
      <c r="AP36">
        <v>2.9283659999999996</v>
      </c>
      <c r="AQ36">
        <v>0</v>
      </c>
      <c r="AR36">
        <v>8.4124799999999968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17.548687358612469</v>
      </c>
      <c r="BB36">
        <f t="shared" si="0"/>
        <v>567.40756241755832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24.000246105779961</v>
      </c>
      <c r="L37">
        <v>19.000158084387969</v>
      </c>
      <c r="M37">
        <v>0</v>
      </c>
      <c r="N37">
        <v>30.002945797329144</v>
      </c>
      <c r="O37">
        <v>24.174718218131293</v>
      </c>
      <c r="P37">
        <v>62.242158895000415</v>
      </c>
      <c r="Q37">
        <v>1.99936282245827</v>
      </c>
      <c r="R37">
        <v>4.9998390782339266</v>
      </c>
      <c r="S37">
        <v>3.0005192666252327</v>
      </c>
      <c r="T37">
        <v>0</v>
      </c>
      <c r="U37">
        <v>243.68766210747094</v>
      </c>
      <c r="V37">
        <v>5.2675435106911994</v>
      </c>
      <c r="W37">
        <v>8.8441374348341224</v>
      </c>
      <c r="X37">
        <v>37.463917591228295</v>
      </c>
      <c r="Y37">
        <v>0</v>
      </c>
      <c r="Z37">
        <v>3.3293303999999999</v>
      </c>
      <c r="AA37">
        <v>0</v>
      </c>
      <c r="AB37">
        <v>6.6903803199999992</v>
      </c>
      <c r="AC37">
        <v>4.9163427199999994</v>
      </c>
      <c r="AD37">
        <v>9.2942918000000017</v>
      </c>
      <c r="AE37">
        <v>12.556885224</v>
      </c>
      <c r="AF37">
        <v>0</v>
      </c>
      <c r="AG37">
        <v>0</v>
      </c>
      <c r="AH37">
        <v>35.6477316</v>
      </c>
      <c r="AI37">
        <v>3.5567619999999991</v>
      </c>
      <c r="AJ37">
        <v>0</v>
      </c>
      <c r="AK37">
        <v>0</v>
      </c>
      <c r="AL37">
        <v>20.155329999999999</v>
      </c>
      <c r="AM37">
        <v>0</v>
      </c>
      <c r="AN37">
        <v>0</v>
      </c>
      <c r="AO37">
        <v>7.3182480000000005</v>
      </c>
      <c r="AP37">
        <v>1.4641829999999998</v>
      </c>
      <c r="AQ37">
        <v>0</v>
      </c>
      <c r="AR37">
        <v>13.459968</v>
      </c>
      <c r="AS37">
        <v>8.2686753599999996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17.740239934612468</v>
      </c>
      <c r="BB37">
        <f t="shared" si="0"/>
        <v>573.60109740155849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24.000246105779961</v>
      </c>
      <c r="L38">
        <v>19.000158084387969</v>
      </c>
      <c r="M38">
        <v>0</v>
      </c>
      <c r="N38">
        <v>30.002945797329144</v>
      </c>
      <c r="O38">
        <v>24.174718218131293</v>
      </c>
      <c r="P38">
        <v>62.242158895000415</v>
      </c>
      <c r="Q38">
        <v>1.99936282245827</v>
      </c>
      <c r="R38">
        <v>4.9998390782339266</v>
      </c>
      <c r="S38">
        <v>3.0005192666252327</v>
      </c>
      <c r="T38">
        <v>0</v>
      </c>
      <c r="U38">
        <v>243.68766210747094</v>
      </c>
      <c r="V38">
        <v>5.2675435106911994</v>
      </c>
      <c r="W38">
        <v>8.8441374348341224</v>
      </c>
      <c r="X38">
        <v>37.463917591228295</v>
      </c>
      <c r="Y38">
        <v>0</v>
      </c>
      <c r="Z38">
        <v>3.3293303999999999</v>
      </c>
      <c r="AA38">
        <v>0</v>
      </c>
      <c r="AB38">
        <v>6.6903803199999992</v>
      </c>
      <c r="AC38">
        <v>4.9163427199999994</v>
      </c>
      <c r="AD38">
        <v>9.2942918000000017</v>
      </c>
      <c r="AE38">
        <v>12.556885224</v>
      </c>
      <c r="AF38">
        <v>0</v>
      </c>
      <c r="AG38">
        <v>0</v>
      </c>
      <c r="AH38">
        <v>35.6477316</v>
      </c>
      <c r="AI38">
        <v>3.5567619999999991</v>
      </c>
      <c r="AJ38">
        <v>0</v>
      </c>
      <c r="AK38">
        <v>0</v>
      </c>
      <c r="AL38">
        <v>20.155329999999999</v>
      </c>
      <c r="AM38">
        <v>0</v>
      </c>
      <c r="AN38">
        <v>0</v>
      </c>
      <c r="AO38">
        <v>7.3182480000000005</v>
      </c>
      <c r="AP38">
        <v>1.4641829999999998</v>
      </c>
      <c r="AQ38">
        <v>0</v>
      </c>
      <c r="AR38">
        <v>13.459968</v>
      </c>
      <c r="AS38">
        <v>8.2686753599999996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17.740239934612468</v>
      </c>
      <c r="BB38">
        <f t="shared" si="0"/>
        <v>573.60109740155849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24.000246105779961</v>
      </c>
      <c r="L39">
        <v>19.000158084387969</v>
      </c>
      <c r="M39">
        <v>0</v>
      </c>
      <c r="N39">
        <v>30.002945797329144</v>
      </c>
      <c r="O39">
        <v>24.174718218131293</v>
      </c>
      <c r="P39">
        <v>62.242158895000415</v>
      </c>
      <c r="Q39">
        <v>1.99936282245827</v>
      </c>
      <c r="R39">
        <v>4.9998390782339266</v>
      </c>
      <c r="S39">
        <v>3.0005192666252327</v>
      </c>
      <c r="T39">
        <v>0</v>
      </c>
      <c r="U39">
        <v>243.68766210747094</v>
      </c>
      <c r="V39">
        <v>5.2675435106911994</v>
      </c>
      <c r="W39">
        <v>8.8441374348341224</v>
      </c>
      <c r="X39">
        <v>37.463917591228295</v>
      </c>
      <c r="Y39">
        <v>0</v>
      </c>
      <c r="Z39">
        <v>1.6646652</v>
      </c>
      <c r="AA39">
        <v>0</v>
      </c>
      <c r="AB39">
        <v>6.6903803199999992</v>
      </c>
      <c r="AC39">
        <v>4.9163427199999994</v>
      </c>
      <c r="AD39">
        <v>9.2942918000000017</v>
      </c>
      <c r="AE39">
        <v>12.556885224</v>
      </c>
      <c r="AF39">
        <v>0</v>
      </c>
      <c r="AG39">
        <v>0</v>
      </c>
      <c r="AH39">
        <v>35.6477316</v>
      </c>
      <c r="AI39">
        <v>3.5567619999999991</v>
      </c>
      <c r="AJ39">
        <v>0</v>
      </c>
      <c r="AK39">
        <v>0</v>
      </c>
      <c r="AL39">
        <v>20.155329999999999</v>
      </c>
      <c r="AM39">
        <v>0</v>
      </c>
      <c r="AN39">
        <v>0</v>
      </c>
      <c r="AO39">
        <v>7.1688959999999993</v>
      </c>
      <c r="AP39">
        <v>1.4641829999999998</v>
      </c>
      <c r="AQ39">
        <v>0</v>
      </c>
      <c r="AR39">
        <v>7.2908160000000004</v>
      </c>
      <c r="AS39">
        <v>8.2686753599999996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17.500744858612464</v>
      </c>
      <c r="BB39">
        <f t="shared" si="0"/>
        <v>565.85742327755838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24.000246105779961</v>
      </c>
      <c r="L40">
        <v>19.000158084387969</v>
      </c>
      <c r="M40">
        <v>0</v>
      </c>
      <c r="N40">
        <v>30.002945797329144</v>
      </c>
      <c r="O40">
        <v>24.174718218131293</v>
      </c>
      <c r="P40">
        <v>62.242158895000415</v>
      </c>
      <c r="Q40">
        <v>2.0010574492099322</v>
      </c>
      <c r="R40">
        <v>4.9991992682240349</v>
      </c>
      <c r="S40">
        <v>2.9995079509313958</v>
      </c>
      <c r="T40">
        <v>0</v>
      </c>
      <c r="U40">
        <v>243.68766210747094</v>
      </c>
      <c r="V40">
        <v>5.2675435106911994</v>
      </c>
      <c r="W40">
        <v>8.8441374348341224</v>
      </c>
      <c r="X40">
        <v>37.463917591228295</v>
      </c>
      <c r="Y40">
        <v>0</v>
      </c>
      <c r="Z40">
        <v>1.6646652</v>
      </c>
      <c r="AA40">
        <v>0</v>
      </c>
      <c r="AB40">
        <v>6.6903803199999992</v>
      </c>
      <c r="AC40">
        <v>4.9163427199999994</v>
      </c>
      <c r="AD40">
        <v>9.2942918000000017</v>
      </c>
      <c r="AE40">
        <v>12.556885224</v>
      </c>
      <c r="AF40">
        <v>0</v>
      </c>
      <c r="AG40">
        <v>0</v>
      </c>
      <c r="AH40">
        <v>35.6477316</v>
      </c>
      <c r="AI40">
        <v>3.5567619999999991</v>
      </c>
      <c r="AJ40">
        <v>0</v>
      </c>
      <c r="AK40">
        <v>0</v>
      </c>
      <c r="AL40">
        <v>20.155329999999999</v>
      </c>
      <c r="AM40">
        <v>0</v>
      </c>
      <c r="AN40">
        <v>0</v>
      </c>
      <c r="AO40">
        <v>7.1688959999999993</v>
      </c>
      <c r="AP40">
        <v>1.4641829999999998</v>
      </c>
      <c r="AQ40">
        <v>0</v>
      </c>
      <c r="AR40">
        <v>7.2908160000000004</v>
      </c>
      <c r="AS40">
        <v>5.4668928000000001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17.416692737643906</v>
      </c>
      <c r="BB40">
        <f t="shared" si="0"/>
        <v>563.13973633957494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23.999479962659926</v>
      </c>
      <c r="L41">
        <v>19.000141778589427</v>
      </c>
      <c r="M41">
        <v>0</v>
      </c>
      <c r="N41">
        <v>30.002945797329144</v>
      </c>
      <c r="O41">
        <v>24.174718218131293</v>
      </c>
      <c r="P41">
        <v>62.242158895000415</v>
      </c>
      <c r="Q41">
        <v>2.0010574492099322</v>
      </c>
      <c r="R41">
        <v>4.9991992682240349</v>
      </c>
      <c r="S41">
        <v>2.9995079509313958</v>
      </c>
      <c r="T41">
        <v>0</v>
      </c>
      <c r="U41">
        <v>243.68766210747094</v>
      </c>
      <c r="V41">
        <v>5.2675435106911994</v>
      </c>
      <c r="W41">
        <v>8.8441374348341224</v>
      </c>
      <c r="X41">
        <v>37.463917591228295</v>
      </c>
      <c r="Y41">
        <v>0</v>
      </c>
      <c r="Z41">
        <v>1.6646652</v>
      </c>
      <c r="AA41">
        <v>0</v>
      </c>
      <c r="AB41">
        <v>6.6903803199999992</v>
      </c>
      <c r="AC41">
        <v>4.9163427199999994</v>
      </c>
      <c r="AD41">
        <v>9.2942918000000017</v>
      </c>
      <c r="AE41">
        <v>12.556885224</v>
      </c>
      <c r="AF41">
        <v>0</v>
      </c>
      <c r="AG41">
        <v>0</v>
      </c>
      <c r="AH41">
        <v>35.6477316</v>
      </c>
      <c r="AI41">
        <v>3.8801039999999993</v>
      </c>
      <c r="AJ41">
        <v>0</v>
      </c>
      <c r="AK41">
        <v>0</v>
      </c>
      <c r="AL41">
        <v>20.155329999999999</v>
      </c>
      <c r="AM41">
        <v>0</v>
      </c>
      <c r="AN41">
        <v>0</v>
      </c>
      <c r="AO41">
        <v>7.1688959999999993</v>
      </c>
      <c r="AP41">
        <v>2.9283659999999996</v>
      </c>
      <c r="AQ41">
        <v>0</v>
      </c>
      <c r="AR41">
        <v>7.2908160000000004</v>
      </c>
      <c r="AS41">
        <v>5.4668928000000001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17.470295014176344</v>
      </c>
      <c r="BB41">
        <f t="shared" si="0"/>
        <v>564.8728766141237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23.999479962659926</v>
      </c>
      <c r="L42">
        <v>19.000132842383415</v>
      </c>
      <c r="M42">
        <v>0</v>
      </c>
      <c r="N42">
        <v>30.002945797329144</v>
      </c>
      <c r="O42">
        <v>24.174718218131293</v>
      </c>
      <c r="P42">
        <v>62.242158895000415</v>
      </c>
      <c r="Q42">
        <v>2.0010574492099322</v>
      </c>
      <c r="R42">
        <v>4.9991992682240349</v>
      </c>
      <c r="S42">
        <v>2.9995079509313958</v>
      </c>
      <c r="T42">
        <v>0</v>
      </c>
      <c r="U42">
        <v>243.68766210747094</v>
      </c>
      <c r="V42">
        <v>5.2675435106911994</v>
      </c>
      <c r="W42">
        <v>8.8441374348341224</v>
      </c>
      <c r="X42">
        <v>37.463917591228295</v>
      </c>
      <c r="Y42">
        <v>0</v>
      </c>
      <c r="Z42">
        <v>1.6646652</v>
      </c>
      <c r="AA42">
        <v>0</v>
      </c>
      <c r="AB42">
        <v>6.6903803199999992</v>
      </c>
      <c r="AC42">
        <v>4.9163427199999994</v>
      </c>
      <c r="AD42">
        <v>9.2942918000000017</v>
      </c>
      <c r="AE42">
        <v>12.556885224</v>
      </c>
      <c r="AF42">
        <v>0</v>
      </c>
      <c r="AG42">
        <v>0</v>
      </c>
      <c r="AH42">
        <v>35.6477316</v>
      </c>
      <c r="AI42">
        <v>3.8801039999999993</v>
      </c>
      <c r="AJ42">
        <v>0</v>
      </c>
      <c r="AK42">
        <v>0</v>
      </c>
      <c r="AL42">
        <v>20.155329999999999</v>
      </c>
      <c r="AM42">
        <v>0</v>
      </c>
      <c r="AN42">
        <v>0</v>
      </c>
      <c r="AO42">
        <v>7.1688959999999993</v>
      </c>
      <c r="AP42">
        <v>2.9283659999999996</v>
      </c>
      <c r="AQ42">
        <v>0</v>
      </c>
      <c r="AR42">
        <v>7.2908160000000004</v>
      </c>
      <c r="AS42">
        <v>5.4668928000000001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17.470294746090168</v>
      </c>
      <c r="BB42">
        <f t="shared" si="0"/>
        <v>564.87286794600391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23.999479962659926</v>
      </c>
      <c r="L43">
        <v>19.000124965871347</v>
      </c>
      <c r="M43">
        <v>0</v>
      </c>
      <c r="N43">
        <v>30.002945797329144</v>
      </c>
      <c r="O43">
        <v>24.174718218131293</v>
      </c>
      <c r="P43">
        <v>62.242158895000415</v>
      </c>
      <c r="Q43">
        <v>2.0010574492099322</v>
      </c>
      <c r="R43">
        <v>4.9991992682240349</v>
      </c>
      <c r="S43">
        <v>2.9995079509313958</v>
      </c>
      <c r="T43">
        <v>0</v>
      </c>
      <c r="U43">
        <v>243.68766210747094</v>
      </c>
      <c r="V43">
        <v>5.2675435106911994</v>
      </c>
      <c r="W43">
        <v>8.8441374348341224</v>
      </c>
      <c r="X43">
        <v>37.463917591228295</v>
      </c>
      <c r="Y43">
        <v>0</v>
      </c>
      <c r="Z43">
        <v>1.6646652</v>
      </c>
      <c r="AA43">
        <v>0</v>
      </c>
      <c r="AB43">
        <v>3.3181036000000002</v>
      </c>
      <c r="AC43">
        <v>2.4581713599999997</v>
      </c>
      <c r="AD43">
        <v>9.2942918000000017</v>
      </c>
      <c r="AE43">
        <v>12.556885224</v>
      </c>
      <c r="AF43">
        <v>0</v>
      </c>
      <c r="AG43">
        <v>0</v>
      </c>
      <c r="AH43">
        <v>35.6477316</v>
      </c>
      <c r="AI43">
        <v>3.8801039999999993</v>
      </c>
      <c r="AJ43">
        <v>0</v>
      </c>
      <c r="AK43">
        <v>0</v>
      </c>
      <c r="AL43">
        <v>20.155329999999999</v>
      </c>
      <c r="AM43">
        <v>0</v>
      </c>
      <c r="AN43">
        <v>0</v>
      </c>
      <c r="AO43">
        <v>7.1688959999999993</v>
      </c>
      <c r="AP43">
        <v>2.9283659999999996</v>
      </c>
      <c r="AQ43">
        <v>0</v>
      </c>
      <c r="AR43">
        <v>8.4124799999999968</v>
      </c>
      <c r="AS43">
        <v>5.4668928000000001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17.3290311397948</v>
      </c>
      <c r="BB43">
        <f t="shared" si="0"/>
        <v>560.30533959578725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23.999479962659926</v>
      </c>
      <c r="L44">
        <v>19.000115810343846</v>
      </c>
      <c r="M44">
        <v>0</v>
      </c>
      <c r="N44">
        <v>30.002945797329144</v>
      </c>
      <c r="O44">
        <v>24.174718218131293</v>
      </c>
      <c r="P44">
        <v>62.242158895000415</v>
      </c>
      <c r="Q44">
        <v>2.0010574492099322</v>
      </c>
      <c r="R44">
        <v>4.9991992682240349</v>
      </c>
      <c r="S44">
        <v>2.9995079509313958</v>
      </c>
      <c r="T44">
        <v>0</v>
      </c>
      <c r="U44">
        <v>243.68766210747094</v>
      </c>
      <c r="V44">
        <v>5.2675435106911994</v>
      </c>
      <c r="W44">
        <v>8.8441374348341224</v>
      </c>
      <c r="X44">
        <v>37.463917591228295</v>
      </c>
      <c r="Y44">
        <v>0</v>
      </c>
      <c r="Z44">
        <v>1.6646652</v>
      </c>
      <c r="AA44">
        <v>0</v>
      </c>
      <c r="AB44">
        <v>3.3181036000000002</v>
      </c>
      <c r="AC44">
        <v>2.4581713599999997</v>
      </c>
      <c r="AD44">
        <v>9.2942918000000017</v>
      </c>
      <c r="AE44">
        <v>12.556885224</v>
      </c>
      <c r="AF44">
        <v>0</v>
      </c>
      <c r="AG44">
        <v>0</v>
      </c>
      <c r="AH44">
        <v>35.6477316</v>
      </c>
      <c r="AI44">
        <v>3.8801039999999993</v>
      </c>
      <c r="AJ44">
        <v>0</v>
      </c>
      <c r="AK44">
        <v>0</v>
      </c>
      <c r="AL44">
        <v>20.155329999999999</v>
      </c>
      <c r="AM44">
        <v>0</v>
      </c>
      <c r="AN44">
        <v>0</v>
      </c>
      <c r="AO44">
        <v>7.1688959999999993</v>
      </c>
      <c r="AP44">
        <v>2.9283659999999996</v>
      </c>
      <c r="AQ44">
        <v>0</v>
      </c>
      <c r="AR44">
        <v>8.4124799999999968</v>
      </c>
      <c r="AS44">
        <v>5.4668928000000001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17.329030865128978</v>
      </c>
      <c r="BB44">
        <f t="shared" si="0"/>
        <v>560.3053307149255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23.278049479080536</v>
      </c>
      <c r="L45">
        <v>18.433001119008011</v>
      </c>
      <c r="M45">
        <v>0</v>
      </c>
      <c r="N45">
        <v>30.002945797329144</v>
      </c>
      <c r="O45">
        <v>24.174718218131293</v>
      </c>
      <c r="P45">
        <v>62.242158895000415</v>
      </c>
      <c r="Q45">
        <v>1.9393701019252549</v>
      </c>
      <c r="R45">
        <v>4.8541347838372415</v>
      </c>
      <c r="S45">
        <v>2.9070958029197076</v>
      </c>
      <c r="T45">
        <v>0</v>
      </c>
      <c r="U45">
        <v>243.68766210747094</v>
      </c>
      <c r="V45">
        <v>5.2675435106911994</v>
      </c>
      <c r="W45">
        <v>8.8441374348341224</v>
      </c>
      <c r="X45">
        <v>37.463917591228295</v>
      </c>
      <c r="Y45">
        <v>0</v>
      </c>
      <c r="Z45">
        <v>1.6646652</v>
      </c>
      <c r="AA45">
        <v>0</v>
      </c>
      <c r="AB45">
        <v>3.3181036000000002</v>
      </c>
      <c r="AC45">
        <v>2.4581713599999997</v>
      </c>
      <c r="AD45">
        <v>9.2942918000000017</v>
      </c>
      <c r="AE45">
        <v>12.556885224</v>
      </c>
      <c r="AF45">
        <v>0</v>
      </c>
      <c r="AG45">
        <v>0</v>
      </c>
      <c r="AH45">
        <v>35.6477316</v>
      </c>
      <c r="AI45">
        <v>3.8801039999999993</v>
      </c>
      <c r="AJ45">
        <v>0</v>
      </c>
      <c r="AK45">
        <v>0</v>
      </c>
      <c r="AL45">
        <v>20.155329999999999</v>
      </c>
      <c r="AM45">
        <v>0</v>
      </c>
      <c r="AN45">
        <v>0</v>
      </c>
      <c r="AO45">
        <v>7.1688959999999993</v>
      </c>
      <c r="AP45">
        <v>2.9283659999999996</v>
      </c>
      <c r="AQ45">
        <v>0</v>
      </c>
      <c r="AR45">
        <v>13.459968</v>
      </c>
      <c r="AS45">
        <v>5.4668928000000001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17.432824230491033</v>
      </c>
      <c r="BB45">
        <f t="shared" si="0"/>
        <v>563.66131619496514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23.278049479080536</v>
      </c>
      <c r="L46">
        <v>18.433000714754577</v>
      </c>
      <c r="M46">
        <v>0</v>
      </c>
      <c r="N46">
        <v>30.002945797329144</v>
      </c>
      <c r="O46">
        <v>24.174718218131293</v>
      </c>
      <c r="P46">
        <v>62.242158895000415</v>
      </c>
      <c r="Q46">
        <v>1.9393701019252549</v>
      </c>
      <c r="R46">
        <v>4.8541347838372415</v>
      </c>
      <c r="S46">
        <v>2.9070958029197076</v>
      </c>
      <c r="T46">
        <v>0</v>
      </c>
      <c r="U46">
        <v>243.68766210747094</v>
      </c>
      <c r="V46">
        <v>5.2675435106911994</v>
      </c>
      <c r="W46">
        <v>8.8441374348341224</v>
      </c>
      <c r="X46">
        <v>37.463917591228295</v>
      </c>
      <c r="Y46">
        <v>0</v>
      </c>
      <c r="Z46">
        <v>1.6646652</v>
      </c>
      <c r="AA46">
        <v>0</v>
      </c>
      <c r="AB46">
        <v>3.3181036000000002</v>
      </c>
      <c r="AC46">
        <v>2.4581713599999997</v>
      </c>
      <c r="AD46">
        <v>9.2942918000000017</v>
      </c>
      <c r="AE46">
        <v>12.556885224</v>
      </c>
      <c r="AF46">
        <v>0</v>
      </c>
      <c r="AG46">
        <v>0</v>
      </c>
      <c r="AH46">
        <v>35.6477316</v>
      </c>
      <c r="AI46">
        <v>3.8801039999999993</v>
      </c>
      <c r="AJ46">
        <v>0</v>
      </c>
      <c r="AK46">
        <v>0</v>
      </c>
      <c r="AL46">
        <v>20.155329999999999</v>
      </c>
      <c r="AM46">
        <v>0</v>
      </c>
      <c r="AN46">
        <v>0</v>
      </c>
      <c r="AO46">
        <v>7.1688959999999993</v>
      </c>
      <c r="AP46">
        <v>2.9283659999999996</v>
      </c>
      <c r="AQ46">
        <v>0</v>
      </c>
      <c r="AR46">
        <v>13.459968</v>
      </c>
      <c r="AS46">
        <v>5.4668928000000001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17.432824218363432</v>
      </c>
      <c r="BB46">
        <f t="shared" si="0"/>
        <v>563.66131580283934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24.207396335144697</v>
      </c>
      <c r="L47">
        <v>19.165128347572885</v>
      </c>
      <c r="M47">
        <v>0</v>
      </c>
      <c r="N47">
        <v>30.002945797329144</v>
      </c>
      <c r="O47">
        <v>24.174718218131293</v>
      </c>
      <c r="P47">
        <v>62.242158895000415</v>
      </c>
      <c r="Q47">
        <v>5.5401134751773045</v>
      </c>
      <c r="R47">
        <v>10.770156698273766</v>
      </c>
      <c r="S47">
        <v>6.7006113281250004</v>
      </c>
      <c r="T47">
        <v>0</v>
      </c>
      <c r="U47">
        <v>243.68766210747094</v>
      </c>
      <c r="V47">
        <v>5.2675435106911994</v>
      </c>
      <c r="W47">
        <v>8.8441374348341224</v>
      </c>
      <c r="X47">
        <v>37.463917591228295</v>
      </c>
      <c r="Y47">
        <v>0</v>
      </c>
      <c r="Z47">
        <v>1.6646652</v>
      </c>
      <c r="AA47">
        <v>0</v>
      </c>
      <c r="AB47">
        <v>3.3181036000000002</v>
      </c>
      <c r="AC47">
        <v>2.4581713599999997</v>
      </c>
      <c r="AD47">
        <v>9.2942918000000017</v>
      </c>
      <c r="AE47">
        <v>12.556885224</v>
      </c>
      <c r="AF47">
        <v>0</v>
      </c>
      <c r="AG47">
        <v>0</v>
      </c>
      <c r="AH47">
        <v>37.283389999999997</v>
      </c>
      <c r="AI47">
        <v>3.8801039999999993</v>
      </c>
      <c r="AJ47">
        <v>0</v>
      </c>
      <c r="AK47">
        <v>0</v>
      </c>
      <c r="AL47">
        <v>20.155329999999999</v>
      </c>
      <c r="AM47">
        <v>0</v>
      </c>
      <c r="AN47">
        <v>0</v>
      </c>
      <c r="AO47">
        <v>7.1688959999999993</v>
      </c>
      <c r="AP47">
        <v>2.9283659999999996</v>
      </c>
      <c r="AQ47">
        <v>0</v>
      </c>
      <c r="AR47">
        <v>13.459968</v>
      </c>
      <c r="AS47">
        <v>7.5169776000000006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17.992549173416702</v>
      </c>
      <c r="BB47">
        <f t="shared" si="0"/>
        <v>581.75908934956226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24.207258265688857</v>
      </c>
      <c r="L48">
        <v>19.165128347572885</v>
      </c>
      <c r="M48">
        <v>0</v>
      </c>
      <c r="N48">
        <v>30.002945797329144</v>
      </c>
      <c r="O48">
        <v>24.174718218131293</v>
      </c>
      <c r="P48">
        <v>62.242158895000415</v>
      </c>
      <c r="Q48">
        <v>5.5401134751773045</v>
      </c>
      <c r="R48">
        <v>10.770156698273766</v>
      </c>
      <c r="S48">
        <v>6.7006113281250004</v>
      </c>
      <c r="T48">
        <v>0</v>
      </c>
      <c r="U48">
        <v>243.68766210747094</v>
      </c>
      <c r="V48">
        <v>5.2675435106911994</v>
      </c>
      <c r="W48">
        <v>8.8441374348341224</v>
      </c>
      <c r="X48">
        <v>37.463917591228295</v>
      </c>
      <c r="Y48">
        <v>0</v>
      </c>
      <c r="Z48">
        <v>1.6646652</v>
      </c>
      <c r="AA48">
        <v>0</v>
      </c>
      <c r="AB48">
        <v>3.3181036000000002</v>
      </c>
      <c r="AC48">
        <v>2.4581713599999997</v>
      </c>
      <c r="AD48">
        <v>9.2942918000000017</v>
      </c>
      <c r="AE48">
        <v>12.556885224</v>
      </c>
      <c r="AF48">
        <v>0</v>
      </c>
      <c r="AG48">
        <v>0</v>
      </c>
      <c r="AH48">
        <v>37.283389999999997</v>
      </c>
      <c r="AI48">
        <v>3.8801039999999993</v>
      </c>
      <c r="AJ48">
        <v>0</v>
      </c>
      <c r="AK48">
        <v>0</v>
      </c>
      <c r="AL48">
        <v>20.155329999999999</v>
      </c>
      <c r="AM48">
        <v>0</v>
      </c>
      <c r="AN48">
        <v>0</v>
      </c>
      <c r="AO48">
        <v>7.1688959999999993</v>
      </c>
      <c r="AP48">
        <v>2.9283659999999996</v>
      </c>
      <c r="AQ48">
        <v>0</v>
      </c>
      <c r="AR48">
        <v>7.2908160000000004</v>
      </c>
      <c r="AS48">
        <v>7.5169776000000006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17.807470471333033</v>
      </c>
      <c r="BB48">
        <f t="shared" si="0"/>
        <v>575.77487798219022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51.794854223667848</v>
      </c>
      <c r="L49">
        <v>31.196114718256815</v>
      </c>
      <c r="M49">
        <v>0</v>
      </c>
      <c r="N49">
        <v>30.002945797329144</v>
      </c>
      <c r="O49">
        <v>24.185230982980205</v>
      </c>
      <c r="P49">
        <v>62.242158895000415</v>
      </c>
      <c r="Q49">
        <v>5.5401134751773045</v>
      </c>
      <c r="R49">
        <v>10.770156698273766</v>
      </c>
      <c r="S49">
        <v>6.7006113281250004</v>
      </c>
      <c r="T49">
        <v>0</v>
      </c>
      <c r="U49">
        <v>243.68766210747094</v>
      </c>
      <c r="V49">
        <v>5.2675435106911994</v>
      </c>
      <c r="W49">
        <v>8.8441374348341224</v>
      </c>
      <c r="X49">
        <v>37.463917591228295</v>
      </c>
      <c r="Y49">
        <v>0</v>
      </c>
      <c r="Z49">
        <v>1.6646652</v>
      </c>
      <c r="AA49">
        <v>0</v>
      </c>
      <c r="AB49">
        <v>3.3181036000000002</v>
      </c>
      <c r="AC49">
        <v>2.4581713599999997</v>
      </c>
      <c r="AD49">
        <v>9.2942918000000017</v>
      </c>
      <c r="AE49">
        <v>12.556885224</v>
      </c>
      <c r="AF49">
        <v>0</v>
      </c>
      <c r="AG49">
        <v>0</v>
      </c>
      <c r="AH49">
        <v>37.283389999999997</v>
      </c>
      <c r="AI49">
        <v>0.80835500000000005</v>
      </c>
      <c r="AJ49">
        <v>0</v>
      </c>
      <c r="AK49">
        <v>0</v>
      </c>
      <c r="AL49">
        <v>20.155329999999999</v>
      </c>
      <c r="AM49">
        <v>0</v>
      </c>
      <c r="AN49">
        <v>0</v>
      </c>
      <c r="AO49">
        <v>7.1688959999999993</v>
      </c>
      <c r="AP49">
        <v>2.9283659999999996</v>
      </c>
      <c r="AQ49">
        <v>0</v>
      </c>
      <c r="AR49">
        <v>7.2908160000000004</v>
      </c>
      <c r="AS49">
        <v>7.5169776000000006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18.904190854138406</v>
      </c>
      <c r="BB49">
        <f t="shared" si="0"/>
        <v>611.2355036928966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51.794451425890202</v>
      </c>
      <c r="L50">
        <v>36.401939927913496</v>
      </c>
      <c r="M50">
        <v>0</v>
      </c>
      <c r="N50">
        <v>30.002945797329144</v>
      </c>
      <c r="O50">
        <v>24.185230982980205</v>
      </c>
      <c r="P50">
        <v>62.242158895000415</v>
      </c>
      <c r="Q50">
        <v>5.5401134751773045</v>
      </c>
      <c r="R50">
        <v>10.770156698273766</v>
      </c>
      <c r="S50">
        <v>6.7006113281250004</v>
      </c>
      <c r="T50">
        <v>0</v>
      </c>
      <c r="U50">
        <v>243.68766210747094</v>
      </c>
      <c r="V50">
        <v>5.2675435106911994</v>
      </c>
      <c r="W50">
        <v>8.8441374348341224</v>
      </c>
      <c r="X50">
        <v>37.463917591228295</v>
      </c>
      <c r="Y50">
        <v>0</v>
      </c>
      <c r="Z50">
        <v>1.6646652</v>
      </c>
      <c r="AA50">
        <v>0</v>
      </c>
      <c r="AB50">
        <v>3.3181036000000002</v>
      </c>
      <c r="AC50">
        <v>2.4581713599999997</v>
      </c>
      <c r="AD50">
        <v>9.2942918000000017</v>
      </c>
      <c r="AE50">
        <v>12.556885224</v>
      </c>
      <c r="AF50">
        <v>0</v>
      </c>
      <c r="AG50">
        <v>0</v>
      </c>
      <c r="AH50">
        <v>37.283389999999997</v>
      </c>
      <c r="AI50">
        <v>0.80835500000000005</v>
      </c>
      <c r="AJ50">
        <v>0</v>
      </c>
      <c r="AK50">
        <v>0</v>
      </c>
      <c r="AL50">
        <v>20.155329999999999</v>
      </c>
      <c r="AM50">
        <v>0</v>
      </c>
      <c r="AN50">
        <v>0</v>
      </c>
      <c r="AO50">
        <v>7.1688959999999993</v>
      </c>
      <c r="AP50">
        <v>2.9283659999999996</v>
      </c>
      <c r="AQ50">
        <v>0</v>
      </c>
      <c r="AR50">
        <v>7.2908160000000004</v>
      </c>
      <c r="AS50">
        <v>7.5169776000000006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19.060353526494772</v>
      </c>
      <c r="BB50">
        <f t="shared" si="0"/>
        <v>616.28476343241948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26.000748640896049</v>
      </c>
      <c r="L51">
        <v>19.762788747186796</v>
      </c>
      <c r="M51">
        <v>0</v>
      </c>
      <c r="N51">
        <v>30.002945797329144</v>
      </c>
      <c r="O51">
        <v>25.193817939313103</v>
      </c>
      <c r="P51">
        <v>62.242158895000415</v>
      </c>
      <c r="Q51">
        <v>2.021617361894025</v>
      </c>
      <c r="R51">
        <v>5.0402606128760183</v>
      </c>
      <c r="S51">
        <v>3.0303076225045378</v>
      </c>
      <c r="T51">
        <v>0</v>
      </c>
      <c r="U51">
        <v>243.68766210747094</v>
      </c>
      <c r="V51">
        <v>0</v>
      </c>
      <c r="W51">
        <v>5.196903772336201</v>
      </c>
      <c r="X51">
        <v>18.721170314626534</v>
      </c>
      <c r="Y51">
        <v>0</v>
      </c>
      <c r="Z51">
        <v>1.6646652</v>
      </c>
      <c r="AA51">
        <v>0</v>
      </c>
      <c r="AB51">
        <v>3.3181036000000002</v>
      </c>
      <c r="AC51">
        <v>2.4581713599999997</v>
      </c>
      <c r="AD51">
        <v>9.2942918000000017</v>
      </c>
      <c r="AE51">
        <v>12.556885224</v>
      </c>
      <c r="AF51">
        <v>0</v>
      </c>
      <c r="AG51">
        <v>0</v>
      </c>
      <c r="AH51">
        <v>37.283389999999997</v>
      </c>
      <c r="AI51">
        <v>0</v>
      </c>
      <c r="AJ51">
        <v>0</v>
      </c>
      <c r="AK51">
        <v>0</v>
      </c>
      <c r="AL51">
        <v>20.155329999999999</v>
      </c>
      <c r="AM51">
        <v>0</v>
      </c>
      <c r="AN51">
        <v>0</v>
      </c>
      <c r="AO51">
        <v>7.1688959999999993</v>
      </c>
      <c r="AP51">
        <v>2.9283659999999996</v>
      </c>
      <c r="AQ51">
        <v>0</v>
      </c>
      <c r="AR51">
        <v>7.2908160000000004</v>
      </c>
      <c r="AS51">
        <v>5.808573599999999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16.524836148342992</v>
      </c>
      <c r="BB51">
        <f t="shared" si="0"/>
        <v>534.30303444709079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26.00072002101944</v>
      </c>
      <c r="L52">
        <v>19.762788747186796</v>
      </c>
      <c r="M52">
        <v>0</v>
      </c>
      <c r="N52">
        <v>30.002945797329144</v>
      </c>
      <c r="O52">
        <v>25.193817939313103</v>
      </c>
      <c r="P52">
        <v>62.242158895000415</v>
      </c>
      <c r="Q52">
        <v>2.021617361894025</v>
      </c>
      <c r="R52">
        <v>5.0402606128760183</v>
      </c>
      <c r="S52">
        <v>3.0303076225045378</v>
      </c>
      <c r="T52">
        <v>0</v>
      </c>
      <c r="U52">
        <v>243.68766210747094</v>
      </c>
      <c r="V52">
        <v>0</v>
      </c>
      <c r="W52">
        <v>5.196903772336201</v>
      </c>
      <c r="X52">
        <v>18.721170314626534</v>
      </c>
      <c r="Y52">
        <v>0</v>
      </c>
      <c r="Z52">
        <v>1.6646652</v>
      </c>
      <c r="AA52">
        <v>0</v>
      </c>
      <c r="AB52">
        <v>3.3181036000000002</v>
      </c>
      <c r="AC52">
        <v>2.4581713599999997</v>
      </c>
      <c r="AD52">
        <v>9.2942918000000017</v>
      </c>
      <c r="AE52">
        <v>12.556885224</v>
      </c>
      <c r="AF52">
        <v>0</v>
      </c>
      <c r="AG52">
        <v>0</v>
      </c>
      <c r="AH52">
        <v>37.283389999999997</v>
      </c>
      <c r="AI52">
        <v>0</v>
      </c>
      <c r="AJ52">
        <v>0</v>
      </c>
      <c r="AK52">
        <v>0</v>
      </c>
      <c r="AL52">
        <v>20.155329999999999</v>
      </c>
      <c r="AM52">
        <v>0</v>
      </c>
      <c r="AN52">
        <v>0</v>
      </c>
      <c r="AO52">
        <v>7.1688959999999993</v>
      </c>
      <c r="AP52">
        <v>2.9283659999999996</v>
      </c>
      <c r="AQ52">
        <v>0</v>
      </c>
      <c r="AR52">
        <v>7.2908160000000004</v>
      </c>
      <c r="AS52">
        <v>5.808573599999999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16.52483528974669</v>
      </c>
      <c r="BB52">
        <f t="shared" si="0"/>
        <v>534.30300668581049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26.000661054155103</v>
      </c>
      <c r="L53">
        <v>19.762788747186796</v>
      </c>
      <c r="M53">
        <v>0</v>
      </c>
      <c r="N53">
        <v>30.002945797329144</v>
      </c>
      <c r="O53">
        <v>25.193817939313103</v>
      </c>
      <c r="P53">
        <v>62.242158895000415</v>
      </c>
      <c r="Q53">
        <v>2.021617361894025</v>
      </c>
      <c r="R53">
        <v>5.0402606128760183</v>
      </c>
      <c r="S53">
        <v>3.0303076225045378</v>
      </c>
      <c r="T53">
        <v>0</v>
      </c>
      <c r="U53">
        <v>243.68766210747094</v>
      </c>
      <c r="V53">
        <v>0</v>
      </c>
      <c r="W53">
        <v>5.196903772336201</v>
      </c>
      <c r="X53">
        <v>18.721170314626534</v>
      </c>
      <c r="Y53">
        <v>0</v>
      </c>
      <c r="Z53">
        <v>1.6646652</v>
      </c>
      <c r="AA53">
        <v>0</v>
      </c>
      <c r="AB53">
        <v>3.3181036000000002</v>
      </c>
      <c r="AC53">
        <v>2.4581713599999997</v>
      </c>
      <c r="AD53">
        <v>9.2942918000000017</v>
      </c>
      <c r="AE53">
        <v>12.556885224</v>
      </c>
      <c r="AF53">
        <v>0</v>
      </c>
      <c r="AG53">
        <v>0</v>
      </c>
      <c r="AH53">
        <v>37.283389999999997</v>
      </c>
      <c r="AI53">
        <v>0</v>
      </c>
      <c r="AJ53">
        <v>0</v>
      </c>
      <c r="AK53">
        <v>0</v>
      </c>
      <c r="AL53">
        <v>20.155329999999999</v>
      </c>
      <c r="AM53">
        <v>0</v>
      </c>
      <c r="AN53">
        <v>0</v>
      </c>
      <c r="AO53">
        <v>7.1688959999999993</v>
      </c>
      <c r="AP53">
        <v>2.9283659999999996</v>
      </c>
      <c r="AQ53">
        <v>0</v>
      </c>
      <c r="AR53">
        <v>13.459968</v>
      </c>
      <c r="AS53">
        <v>6.8336160000000001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16.74065935274076</v>
      </c>
      <c r="BB53">
        <f t="shared" si="0"/>
        <v>541.28131805595206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26.000843654275382</v>
      </c>
      <c r="L54">
        <v>19.762788747186796</v>
      </c>
      <c r="M54">
        <v>0</v>
      </c>
      <c r="N54">
        <v>30.002945797329144</v>
      </c>
      <c r="O54">
        <v>25.193817939313103</v>
      </c>
      <c r="P54">
        <v>62.242158895000415</v>
      </c>
      <c r="Q54">
        <v>2.021617361894025</v>
      </c>
      <c r="R54">
        <v>5.0402606128760183</v>
      </c>
      <c r="S54">
        <v>3.0303076225045378</v>
      </c>
      <c r="T54">
        <v>0</v>
      </c>
      <c r="U54">
        <v>243.68766210747094</v>
      </c>
      <c r="V54">
        <v>0</v>
      </c>
      <c r="W54">
        <v>5.196903772336201</v>
      </c>
      <c r="X54">
        <v>18.721170314626534</v>
      </c>
      <c r="Y54">
        <v>0</v>
      </c>
      <c r="Z54">
        <v>1.6646652</v>
      </c>
      <c r="AA54">
        <v>0</v>
      </c>
      <c r="AB54">
        <v>3.3181036000000002</v>
      </c>
      <c r="AC54">
        <v>2.4581713599999997</v>
      </c>
      <c r="AD54">
        <v>9.2942918000000017</v>
      </c>
      <c r="AE54">
        <v>12.556885224</v>
      </c>
      <c r="AF54">
        <v>0</v>
      </c>
      <c r="AG54">
        <v>0</v>
      </c>
      <c r="AH54">
        <v>37.283389999999997</v>
      </c>
      <c r="AI54">
        <v>0</v>
      </c>
      <c r="AJ54">
        <v>0</v>
      </c>
      <c r="AK54">
        <v>0</v>
      </c>
      <c r="AL54">
        <v>20.155329999999999</v>
      </c>
      <c r="AM54">
        <v>0</v>
      </c>
      <c r="AN54">
        <v>0</v>
      </c>
      <c r="AO54">
        <v>7.1688959999999993</v>
      </c>
      <c r="AP54">
        <v>2.9283659999999996</v>
      </c>
      <c r="AQ54">
        <v>0</v>
      </c>
      <c r="AR54">
        <v>13.459968</v>
      </c>
      <c r="AS54">
        <v>6.8336160000000001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16.740664830744375</v>
      </c>
      <c r="BB54">
        <f t="shared" si="0"/>
        <v>541.28149517806878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26.000950043335067</v>
      </c>
      <c r="L55">
        <v>19.762767441860465</v>
      </c>
      <c r="M55">
        <v>0</v>
      </c>
      <c r="N55">
        <v>30.002945797329144</v>
      </c>
      <c r="O55">
        <v>25.193817939313103</v>
      </c>
      <c r="P55">
        <v>62.242158895000415</v>
      </c>
      <c r="Q55">
        <v>2.021617361894025</v>
      </c>
      <c r="R55">
        <v>5.0402606128760183</v>
      </c>
      <c r="S55">
        <v>3.0303076225045378</v>
      </c>
      <c r="T55">
        <v>0</v>
      </c>
      <c r="U55">
        <v>243.68766210747094</v>
      </c>
      <c r="V55">
        <v>0</v>
      </c>
      <c r="W55">
        <v>5.196903772336201</v>
      </c>
      <c r="X55">
        <v>18.721170314626534</v>
      </c>
      <c r="Y55">
        <v>0</v>
      </c>
      <c r="Z55">
        <v>1.6646652</v>
      </c>
      <c r="AA55">
        <v>0</v>
      </c>
      <c r="AB55">
        <v>3.3181036000000002</v>
      </c>
      <c r="AC55">
        <v>2.4581713599999997</v>
      </c>
      <c r="AD55">
        <v>6.9455537999999999</v>
      </c>
      <c r="AE55">
        <v>12.556885224</v>
      </c>
      <c r="AF55">
        <v>0</v>
      </c>
      <c r="AG55">
        <v>0</v>
      </c>
      <c r="AH55">
        <v>37.283389999999997</v>
      </c>
      <c r="AI55">
        <v>3.5567619999999991</v>
      </c>
      <c r="AJ55">
        <v>0</v>
      </c>
      <c r="AK55">
        <v>0</v>
      </c>
      <c r="AL55">
        <v>20.155329999999999</v>
      </c>
      <c r="AM55">
        <v>0</v>
      </c>
      <c r="AN55">
        <v>0</v>
      </c>
      <c r="AO55">
        <v>7.1688959999999993</v>
      </c>
      <c r="AP55">
        <v>2.9283659999999996</v>
      </c>
      <c r="AQ55">
        <v>0</v>
      </c>
      <c r="AR55">
        <v>13.459968</v>
      </c>
      <c r="AS55">
        <v>6.8336160000000001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16.776908103256368</v>
      </c>
      <c r="BB55">
        <f t="shared" si="0"/>
        <v>542.4533609892901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26.000753633551046</v>
      </c>
      <c r="L56">
        <v>19.762764899934023</v>
      </c>
      <c r="M56">
        <v>0</v>
      </c>
      <c r="N56">
        <v>30.002945797329144</v>
      </c>
      <c r="O56">
        <v>25.193817939313103</v>
      </c>
      <c r="P56">
        <v>62.242158895000415</v>
      </c>
      <c r="Q56">
        <v>2.021617361894025</v>
      </c>
      <c r="R56">
        <v>5.0402606128760183</v>
      </c>
      <c r="S56">
        <v>3.0303076225045378</v>
      </c>
      <c r="T56">
        <v>0</v>
      </c>
      <c r="U56">
        <v>243.68766210747094</v>
      </c>
      <c r="V56">
        <v>0</v>
      </c>
      <c r="W56">
        <v>5.196903772336201</v>
      </c>
      <c r="X56">
        <v>18.721170314626534</v>
      </c>
      <c r="Y56">
        <v>0</v>
      </c>
      <c r="Z56">
        <v>1.6646652</v>
      </c>
      <c r="AA56">
        <v>0</v>
      </c>
      <c r="AB56">
        <v>3.3181036000000002</v>
      </c>
      <c r="AC56">
        <v>2.4581713599999997</v>
      </c>
      <c r="AD56">
        <v>6.9455537999999999</v>
      </c>
      <c r="AE56">
        <v>12.556885224</v>
      </c>
      <c r="AF56">
        <v>0</v>
      </c>
      <c r="AG56">
        <v>0</v>
      </c>
      <c r="AH56">
        <v>37.283389999999997</v>
      </c>
      <c r="AI56">
        <v>3.5567619999999991</v>
      </c>
      <c r="AJ56">
        <v>0</v>
      </c>
      <c r="AK56">
        <v>0</v>
      </c>
      <c r="AL56">
        <v>20.155329999999999</v>
      </c>
      <c r="AM56">
        <v>0</v>
      </c>
      <c r="AN56">
        <v>0</v>
      </c>
      <c r="AO56">
        <v>7.1688959999999993</v>
      </c>
      <c r="AP56">
        <v>2.9283659999999996</v>
      </c>
      <c r="AQ56">
        <v>0</v>
      </c>
      <c r="AR56">
        <v>7.2908160000000004</v>
      </c>
      <c r="AS56">
        <v>6.8336160000000001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16.591827574705061</v>
      </c>
      <c r="BB56">
        <f t="shared" si="0"/>
        <v>536.46909056613094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26.000664943888381</v>
      </c>
      <c r="L57">
        <v>19.195388008982334</v>
      </c>
      <c r="M57">
        <v>0</v>
      </c>
      <c r="N57">
        <v>30.002945797329144</v>
      </c>
      <c r="O57">
        <v>25.193817939313103</v>
      </c>
      <c r="P57">
        <v>62.242158895000415</v>
      </c>
      <c r="Q57">
        <v>2.021617361894025</v>
      </c>
      <c r="R57">
        <v>5.0402606128760183</v>
      </c>
      <c r="S57">
        <v>3.0303076225045378</v>
      </c>
      <c r="T57">
        <v>0</v>
      </c>
      <c r="U57">
        <v>243.68766210747094</v>
      </c>
      <c r="V57">
        <v>0</v>
      </c>
      <c r="W57">
        <v>5.196903772336201</v>
      </c>
      <c r="X57">
        <v>18.721170314626534</v>
      </c>
      <c r="Y57">
        <v>0</v>
      </c>
      <c r="Z57">
        <v>1.6646652</v>
      </c>
      <c r="AA57">
        <v>0</v>
      </c>
      <c r="AB57">
        <v>3.3181036000000002</v>
      </c>
      <c r="AC57">
        <v>2.4581713599999997</v>
      </c>
      <c r="AD57">
        <v>6.9455537999999999</v>
      </c>
      <c r="AE57">
        <v>12.556885224</v>
      </c>
      <c r="AF57">
        <v>0</v>
      </c>
      <c r="AG57">
        <v>0</v>
      </c>
      <c r="AH57">
        <v>37.283389999999997</v>
      </c>
      <c r="AI57">
        <v>3.5567619999999991</v>
      </c>
      <c r="AJ57">
        <v>0</v>
      </c>
      <c r="AK57">
        <v>0</v>
      </c>
      <c r="AL57">
        <v>20.155329999999999</v>
      </c>
      <c r="AM57">
        <v>0</v>
      </c>
      <c r="AN57">
        <v>0</v>
      </c>
      <c r="AO57">
        <v>7.1688959999999993</v>
      </c>
      <c r="AP57">
        <v>2.9283659999999996</v>
      </c>
      <c r="AQ57">
        <v>0</v>
      </c>
      <c r="AR57">
        <v>7.2908160000000004</v>
      </c>
      <c r="AS57">
        <v>6.8336160000000001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16.574803607286629</v>
      </c>
      <c r="BB57">
        <f t="shared" si="0"/>
        <v>535.91864895293497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26.000790538006633</v>
      </c>
      <c r="L58">
        <v>19.185831842307621</v>
      </c>
      <c r="M58">
        <v>0</v>
      </c>
      <c r="N58">
        <v>30.002945797329144</v>
      </c>
      <c r="O58">
        <v>25.193817939313103</v>
      </c>
      <c r="P58">
        <v>62.242158895000415</v>
      </c>
      <c r="Q58">
        <v>2.021617361894025</v>
      </c>
      <c r="R58">
        <v>5.0402606128760183</v>
      </c>
      <c r="S58">
        <v>3.0303076225045378</v>
      </c>
      <c r="T58">
        <v>0</v>
      </c>
      <c r="U58">
        <v>243.68766210747094</v>
      </c>
      <c r="V58">
        <v>5.2675435106911994</v>
      </c>
      <c r="W58">
        <v>5.196903772336201</v>
      </c>
      <c r="X58">
        <v>18.721170314626534</v>
      </c>
      <c r="Y58">
        <v>0</v>
      </c>
      <c r="Z58">
        <v>1.6646652</v>
      </c>
      <c r="AA58">
        <v>0</v>
      </c>
      <c r="AB58">
        <v>3.3181036000000002</v>
      </c>
      <c r="AC58">
        <v>2.4581713599999997</v>
      </c>
      <c r="AD58">
        <v>6.9455537999999999</v>
      </c>
      <c r="AE58">
        <v>12.556885224</v>
      </c>
      <c r="AF58">
        <v>0</v>
      </c>
      <c r="AG58">
        <v>0</v>
      </c>
      <c r="AH58">
        <v>37.283389999999997</v>
      </c>
      <c r="AI58">
        <v>3.5567619999999991</v>
      </c>
      <c r="AJ58">
        <v>0</v>
      </c>
      <c r="AK58">
        <v>0</v>
      </c>
      <c r="AL58">
        <v>20.155329999999999</v>
      </c>
      <c r="AM58">
        <v>0</v>
      </c>
      <c r="AN58">
        <v>0</v>
      </c>
      <c r="AO58">
        <v>7.1688959999999993</v>
      </c>
      <c r="AP58">
        <v>2.9283659999999996</v>
      </c>
      <c r="AQ58">
        <v>0</v>
      </c>
      <c r="AR58">
        <v>7.2908160000000004</v>
      </c>
      <c r="AS58">
        <v>6.8336160000000001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16.73254699543067</v>
      </c>
      <c r="BB58">
        <f t="shared" si="0"/>
        <v>541.01901850292575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26.001056641604009</v>
      </c>
      <c r="L59">
        <v>19.165130524576622</v>
      </c>
      <c r="M59">
        <v>0</v>
      </c>
      <c r="N59">
        <v>30.002945797329144</v>
      </c>
      <c r="O59">
        <v>25.193817939313103</v>
      </c>
      <c r="P59">
        <v>62.242158895000415</v>
      </c>
      <c r="Q59">
        <v>2.021617361894025</v>
      </c>
      <c r="R59">
        <v>5.0402606128760183</v>
      </c>
      <c r="S59">
        <v>3.0303076225045378</v>
      </c>
      <c r="T59">
        <v>0</v>
      </c>
      <c r="U59">
        <v>243.68766210747094</v>
      </c>
      <c r="V59">
        <v>5.2675435106911994</v>
      </c>
      <c r="W59">
        <v>5.196903772336201</v>
      </c>
      <c r="X59">
        <v>18.721170314626534</v>
      </c>
      <c r="Y59">
        <v>0</v>
      </c>
      <c r="Z59">
        <v>1.6646652</v>
      </c>
      <c r="AA59">
        <v>0</v>
      </c>
      <c r="AB59">
        <v>3.3181036000000002</v>
      </c>
      <c r="AC59">
        <v>2.4581713599999997</v>
      </c>
      <c r="AD59">
        <v>6.9455537999999999</v>
      </c>
      <c r="AE59">
        <v>12.556885224</v>
      </c>
      <c r="AF59">
        <v>0</v>
      </c>
      <c r="AG59">
        <v>0</v>
      </c>
      <c r="AH59">
        <v>37.283389999999997</v>
      </c>
      <c r="AI59">
        <v>0</v>
      </c>
      <c r="AJ59">
        <v>0</v>
      </c>
      <c r="AK59">
        <v>0</v>
      </c>
      <c r="AL59">
        <v>20.155329999999999</v>
      </c>
      <c r="AM59">
        <v>0</v>
      </c>
      <c r="AN59">
        <v>0</v>
      </c>
      <c r="AO59">
        <v>7.1688959999999993</v>
      </c>
      <c r="AP59">
        <v>2.9283659999999996</v>
      </c>
      <c r="AQ59">
        <v>0</v>
      </c>
      <c r="AR59">
        <v>7.2908160000000004</v>
      </c>
      <c r="AS59">
        <v>5.808573599999999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16.594479807006664</v>
      </c>
      <c r="BB59">
        <f t="shared" si="0"/>
        <v>536.5548460772161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26.000729314703918</v>
      </c>
      <c r="L60">
        <v>19.165130524576622</v>
      </c>
      <c r="M60">
        <v>0</v>
      </c>
      <c r="N60">
        <v>30.002945797329144</v>
      </c>
      <c r="O60">
        <v>25.193817939313103</v>
      </c>
      <c r="P60">
        <v>62.242158895000415</v>
      </c>
      <c r="Q60">
        <v>2.021617361894025</v>
      </c>
      <c r="R60">
        <v>5.0402606128760183</v>
      </c>
      <c r="S60">
        <v>3.0303076225045378</v>
      </c>
      <c r="T60">
        <v>0</v>
      </c>
      <c r="U60">
        <v>243.68766210747094</v>
      </c>
      <c r="V60">
        <v>5.2675435106911994</v>
      </c>
      <c r="W60">
        <v>5.196903772336201</v>
      </c>
      <c r="X60">
        <v>18.721170314626534</v>
      </c>
      <c r="Y60">
        <v>0</v>
      </c>
      <c r="Z60">
        <v>1.6646652</v>
      </c>
      <c r="AA60">
        <v>0</v>
      </c>
      <c r="AB60">
        <v>3.3181036000000002</v>
      </c>
      <c r="AC60">
        <v>2.4581713599999997</v>
      </c>
      <c r="AD60">
        <v>6.9455537999999999</v>
      </c>
      <c r="AE60">
        <v>12.556885224</v>
      </c>
      <c r="AF60">
        <v>0</v>
      </c>
      <c r="AG60">
        <v>0</v>
      </c>
      <c r="AH60">
        <v>37.283389999999997</v>
      </c>
      <c r="AI60">
        <v>0</v>
      </c>
      <c r="AJ60">
        <v>0</v>
      </c>
      <c r="AK60">
        <v>0</v>
      </c>
      <c r="AL60">
        <v>20.155329999999999</v>
      </c>
      <c r="AM60">
        <v>0</v>
      </c>
      <c r="AN60">
        <v>0</v>
      </c>
      <c r="AO60">
        <v>7.1688959999999993</v>
      </c>
      <c r="AP60">
        <v>2.9283659999999996</v>
      </c>
      <c r="AQ60">
        <v>0</v>
      </c>
      <c r="AR60">
        <v>7.2908160000000004</v>
      </c>
      <c r="AS60">
        <v>5.808573599999999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16.594469987199659</v>
      </c>
      <c r="BB60">
        <f t="shared" si="0"/>
        <v>536.55452857012301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26.000666717416124</v>
      </c>
      <c r="L61">
        <v>19.165130524576622</v>
      </c>
      <c r="M61">
        <v>0</v>
      </c>
      <c r="N61">
        <v>30.002945797329144</v>
      </c>
      <c r="O61">
        <v>25.193817939313103</v>
      </c>
      <c r="P61">
        <v>62.242158895000415</v>
      </c>
      <c r="Q61">
        <v>2.021617361894025</v>
      </c>
      <c r="R61">
        <v>5.0402606128760183</v>
      </c>
      <c r="S61">
        <v>3.0303076225045378</v>
      </c>
      <c r="T61">
        <v>0</v>
      </c>
      <c r="U61">
        <v>243.68766210747094</v>
      </c>
      <c r="V61">
        <v>5.2675435106911994</v>
      </c>
      <c r="W61">
        <v>8.8441374348341224</v>
      </c>
      <c r="X61">
        <v>37.463917591228295</v>
      </c>
      <c r="Y61">
        <v>0</v>
      </c>
      <c r="Z61">
        <v>1.6646652</v>
      </c>
      <c r="AA61">
        <v>0</v>
      </c>
      <c r="AB61">
        <v>3.3181036000000002</v>
      </c>
      <c r="AC61">
        <v>2.4581713599999997</v>
      </c>
      <c r="AD61">
        <v>6.9455537999999999</v>
      </c>
      <c r="AE61">
        <v>12.556885224</v>
      </c>
      <c r="AF61">
        <v>0</v>
      </c>
      <c r="AG61">
        <v>0</v>
      </c>
      <c r="AH61">
        <v>37.283389999999997</v>
      </c>
      <c r="AI61">
        <v>0</v>
      </c>
      <c r="AJ61">
        <v>0</v>
      </c>
      <c r="AK61">
        <v>0</v>
      </c>
      <c r="AL61">
        <v>20.155329999999999</v>
      </c>
      <c r="AM61">
        <v>0</v>
      </c>
      <c r="AN61">
        <v>0</v>
      </c>
      <c r="AO61">
        <v>7.1688959999999993</v>
      </c>
      <c r="AP61">
        <v>2.9283659999999996</v>
      </c>
      <c r="AQ61">
        <v>0</v>
      </c>
      <c r="AR61">
        <v>7.2908160000000004</v>
      </c>
      <c r="AS61">
        <v>5.4668928000000001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17.255917100701389</v>
      </c>
      <c r="BB61">
        <f t="shared" si="0"/>
        <v>557.94131899843319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26.000666717416124</v>
      </c>
      <c r="L62">
        <v>19.165130524576622</v>
      </c>
      <c r="M62">
        <v>0</v>
      </c>
      <c r="N62">
        <v>30.002945797329144</v>
      </c>
      <c r="O62">
        <v>25.193817939313103</v>
      </c>
      <c r="P62">
        <v>62.242158895000415</v>
      </c>
      <c r="Q62">
        <v>5.5401134751773045</v>
      </c>
      <c r="R62">
        <v>10.770156698273766</v>
      </c>
      <c r="S62">
        <v>6.7006113281250004</v>
      </c>
      <c r="T62">
        <v>0</v>
      </c>
      <c r="U62">
        <v>243.68766210747094</v>
      </c>
      <c r="V62">
        <v>5.2675435106911994</v>
      </c>
      <c r="W62">
        <v>8.8441374348341224</v>
      </c>
      <c r="X62">
        <v>37.463917591228295</v>
      </c>
      <c r="Y62">
        <v>0</v>
      </c>
      <c r="Z62">
        <v>1.6646652</v>
      </c>
      <c r="AA62">
        <v>0</v>
      </c>
      <c r="AB62">
        <v>3.3181036000000002</v>
      </c>
      <c r="AC62">
        <v>2.4581713599999997</v>
      </c>
      <c r="AD62">
        <v>6.9455537999999999</v>
      </c>
      <c r="AE62">
        <v>12.556885224</v>
      </c>
      <c r="AF62">
        <v>0</v>
      </c>
      <c r="AG62">
        <v>0</v>
      </c>
      <c r="AH62">
        <v>37.283389999999997</v>
      </c>
      <c r="AI62">
        <v>0</v>
      </c>
      <c r="AJ62">
        <v>0</v>
      </c>
      <c r="AK62">
        <v>0</v>
      </c>
      <c r="AL62">
        <v>20.155329999999999</v>
      </c>
      <c r="AM62">
        <v>0</v>
      </c>
      <c r="AN62">
        <v>0</v>
      </c>
      <c r="AO62">
        <v>7.1688959999999993</v>
      </c>
      <c r="AP62">
        <v>2.9283659999999996</v>
      </c>
      <c r="AQ62">
        <v>0</v>
      </c>
      <c r="AR62">
        <v>7.2908160000000004</v>
      </c>
      <c r="AS62">
        <v>5.4668928000000001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17.643477977830422</v>
      </c>
      <c r="BB62">
        <f t="shared" si="0"/>
        <v>570.47245402560554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26.485087393947492</v>
      </c>
      <c r="L63">
        <v>21.000006287425151</v>
      </c>
      <c r="M63">
        <v>0</v>
      </c>
      <c r="N63">
        <v>30.002945797329144</v>
      </c>
      <c r="O63">
        <v>25.193817939313103</v>
      </c>
      <c r="P63">
        <v>62.242158895000415</v>
      </c>
      <c r="Q63">
        <v>2.1038444444444449</v>
      </c>
      <c r="R63">
        <v>5.2469547106513845</v>
      </c>
      <c r="S63">
        <v>3.1445981941309249</v>
      </c>
      <c r="T63">
        <v>0</v>
      </c>
      <c r="U63">
        <v>243.68766210747094</v>
      </c>
      <c r="V63">
        <v>0</v>
      </c>
      <c r="W63">
        <v>5.2481986124876112</v>
      </c>
      <c r="X63">
        <v>18.898353608247405</v>
      </c>
      <c r="Y63">
        <v>0</v>
      </c>
      <c r="Z63">
        <v>1.6646652</v>
      </c>
      <c r="AA63">
        <v>0</v>
      </c>
      <c r="AB63">
        <v>3.3181036000000002</v>
      </c>
      <c r="AC63">
        <v>2.4581713599999997</v>
      </c>
      <c r="AD63">
        <v>6.9455537999999999</v>
      </c>
      <c r="AE63">
        <v>12.556885224</v>
      </c>
      <c r="AF63">
        <v>0</v>
      </c>
      <c r="AG63">
        <v>0</v>
      </c>
      <c r="AH63">
        <v>37.283389999999997</v>
      </c>
      <c r="AI63">
        <v>0</v>
      </c>
      <c r="AJ63">
        <v>0</v>
      </c>
      <c r="AK63">
        <v>0</v>
      </c>
      <c r="AL63">
        <v>20.155329999999999</v>
      </c>
      <c r="AM63">
        <v>0</v>
      </c>
      <c r="AN63">
        <v>0</v>
      </c>
      <c r="AO63">
        <v>7.1688959999999993</v>
      </c>
      <c r="AP63">
        <v>2.9283659999999996</v>
      </c>
      <c r="AQ63">
        <v>0</v>
      </c>
      <c r="AR63">
        <v>7.2908160000000004</v>
      </c>
      <c r="AS63">
        <v>5.4668928000000001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16.51472096971343</v>
      </c>
      <c r="BB63">
        <f t="shared" si="0"/>
        <v>533.97597700473455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26.485135379369147</v>
      </c>
      <c r="L64">
        <v>21.000006287425151</v>
      </c>
      <c r="M64">
        <v>0</v>
      </c>
      <c r="N64">
        <v>30.002945797329144</v>
      </c>
      <c r="O64">
        <v>25.193817939313103</v>
      </c>
      <c r="P64">
        <v>62.242158895000415</v>
      </c>
      <c r="Q64">
        <v>2.1038444444444449</v>
      </c>
      <c r="R64">
        <v>5.2469547106513845</v>
      </c>
      <c r="S64">
        <v>3.1445981941309249</v>
      </c>
      <c r="T64">
        <v>0</v>
      </c>
      <c r="U64">
        <v>243.68766210747094</v>
      </c>
      <c r="V64">
        <v>0</v>
      </c>
      <c r="W64">
        <v>5.2481986124876112</v>
      </c>
      <c r="X64">
        <v>18.898353608247405</v>
      </c>
      <c r="Y64">
        <v>0</v>
      </c>
      <c r="Z64">
        <v>1.6646652</v>
      </c>
      <c r="AA64">
        <v>0</v>
      </c>
      <c r="AB64">
        <v>3.3181036000000002</v>
      </c>
      <c r="AC64">
        <v>2.4581713599999997</v>
      </c>
      <c r="AD64">
        <v>6.9455537999999999</v>
      </c>
      <c r="AE64">
        <v>12.556885224</v>
      </c>
      <c r="AF64">
        <v>0</v>
      </c>
      <c r="AG64">
        <v>0</v>
      </c>
      <c r="AH64">
        <v>37.283389999999997</v>
      </c>
      <c r="AI64">
        <v>0</v>
      </c>
      <c r="AJ64">
        <v>0</v>
      </c>
      <c r="AK64">
        <v>0</v>
      </c>
      <c r="AL64">
        <v>20.155329999999999</v>
      </c>
      <c r="AM64">
        <v>0</v>
      </c>
      <c r="AN64">
        <v>0</v>
      </c>
      <c r="AO64">
        <v>7.1688959999999993</v>
      </c>
      <c r="AP64">
        <v>2.9283659999999996</v>
      </c>
      <c r="AQ64">
        <v>0</v>
      </c>
      <c r="AR64">
        <v>7.2908160000000004</v>
      </c>
      <c r="AS64">
        <v>5.4668928000000001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16.514722409276082</v>
      </c>
      <c r="BB64">
        <f t="shared" si="0"/>
        <v>533.9760235505936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26.48477349737141</v>
      </c>
      <c r="L65">
        <v>21.000006287425151</v>
      </c>
      <c r="M65">
        <v>0</v>
      </c>
      <c r="N65">
        <v>30.002945797329144</v>
      </c>
      <c r="O65">
        <v>25.193817939313103</v>
      </c>
      <c r="P65">
        <v>62.242158895000415</v>
      </c>
      <c r="Q65">
        <v>2.1038444444444449</v>
      </c>
      <c r="R65">
        <v>5.2469547106513845</v>
      </c>
      <c r="S65">
        <v>3.1445981941309249</v>
      </c>
      <c r="T65">
        <v>0</v>
      </c>
      <c r="U65">
        <v>243.68766210747094</v>
      </c>
      <c r="V65">
        <v>0</v>
      </c>
      <c r="W65">
        <v>5.2481986124876112</v>
      </c>
      <c r="X65">
        <v>18.898353608247405</v>
      </c>
      <c r="Y65">
        <v>0</v>
      </c>
      <c r="Z65">
        <v>1.6646652</v>
      </c>
      <c r="AA65">
        <v>0</v>
      </c>
      <c r="AB65">
        <v>3.3181036000000002</v>
      </c>
      <c r="AC65">
        <v>2.4581713599999997</v>
      </c>
      <c r="AD65">
        <v>6.9455537999999999</v>
      </c>
      <c r="AE65">
        <v>12.556885224</v>
      </c>
      <c r="AF65">
        <v>0</v>
      </c>
      <c r="AG65">
        <v>0</v>
      </c>
      <c r="AH65">
        <v>37.283389999999997</v>
      </c>
      <c r="AI65">
        <v>0</v>
      </c>
      <c r="AJ65">
        <v>0</v>
      </c>
      <c r="AK65">
        <v>0</v>
      </c>
      <c r="AL65">
        <v>20.155329999999999</v>
      </c>
      <c r="AM65">
        <v>0</v>
      </c>
      <c r="AN65">
        <v>0</v>
      </c>
      <c r="AO65">
        <v>7.1688959999999993</v>
      </c>
      <c r="AP65">
        <v>2.9283659999999996</v>
      </c>
      <c r="AQ65">
        <v>0</v>
      </c>
      <c r="AR65">
        <v>6.729984</v>
      </c>
      <c r="AS65">
        <v>5.4668928000000001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16.497886592816144</v>
      </c>
      <c r="BB65">
        <f t="shared" si="0"/>
        <v>533.43166548505576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26.48477349737141</v>
      </c>
      <c r="L66">
        <v>21.000006287425151</v>
      </c>
      <c r="M66">
        <v>0</v>
      </c>
      <c r="N66">
        <v>30.002945797329144</v>
      </c>
      <c r="O66">
        <v>25.193817939313103</v>
      </c>
      <c r="P66">
        <v>62.242158895000415</v>
      </c>
      <c r="Q66">
        <v>2.1038444444444449</v>
      </c>
      <c r="R66">
        <v>5.2469547106513845</v>
      </c>
      <c r="S66">
        <v>3.1445981941309249</v>
      </c>
      <c r="T66">
        <v>0</v>
      </c>
      <c r="U66">
        <v>243.68766210747094</v>
      </c>
      <c r="V66">
        <v>5.2675435106911994</v>
      </c>
      <c r="W66">
        <v>5.2481986124876112</v>
      </c>
      <c r="X66">
        <v>18.898353608247405</v>
      </c>
      <c r="Y66">
        <v>0</v>
      </c>
      <c r="Z66">
        <v>1.6646652</v>
      </c>
      <c r="AA66">
        <v>0</v>
      </c>
      <c r="AB66">
        <v>3.3181036000000002</v>
      </c>
      <c r="AC66">
        <v>2.4581713599999997</v>
      </c>
      <c r="AD66">
        <v>6.9455537999999999</v>
      </c>
      <c r="AE66">
        <v>12.556885224</v>
      </c>
      <c r="AF66">
        <v>0</v>
      </c>
      <c r="AG66">
        <v>0</v>
      </c>
      <c r="AH66">
        <v>37.283389999999997</v>
      </c>
      <c r="AI66">
        <v>0</v>
      </c>
      <c r="AJ66">
        <v>0</v>
      </c>
      <c r="AK66">
        <v>0</v>
      </c>
      <c r="AL66">
        <v>20.155329999999999</v>
      </c>
      <c r="AM66">
        <v>0</v>
      </c>
      <c r="AN66">
        <v>0</v>
      </c>
      <c r="AO66">
        <v>7.1688959999999993</v>
      </c>
      <c r="AP66">
        <v>2.9283659999999996</v>
      </c>
      <c r="AQ66">
        <v>0</v>
      </c>
      <c r="AR66">
        <v>6.729984</v>
      </c>
      <c r="AS66">
        <v>5.4668928000000001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16.655912898136876</v>
      </c>
      <c r="BB66">
        <f t="shared" si="0"/>
        <v>538.54118269042624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51.794854223667848</v>
      </c>
      <c r="L67">
        <v>21.113278030345555</v>
      </c>
      <c r="M67">
        <v>0</v>
      </c>
      <c r="N67">
        <v>30.002945797329144</v>
      </c>
      <c r="O67">
        <v>25.193817939313103</v>
      </c>
      <c r="P67">
        <v>62.242158895000415</v>
      </c>
      <c r="Q67">
        <v>5.5401134751773045</v>
      </c>
      <c r="R67">
        <v>10.770156698273766</v>
      </c>
      <c r="S67">
        <v>6.7006113281250004</v>
      </c>
      <c r="T67">
        <v>0</v>
      </c>
      <c r="U67">
        <v>243.68766210747094</v>
      </c>
      <c r="V67">
        <v>5.2675435106911994</v>
      </c>
      <c r="W67">
        <v>8.8441374348341224</v>
      </c>
      <c r="X67">
        <v>37.442043531138609</v>
      </c>
      <c r="Y67">
        <v>0</v>
      </c>
      <c r="Z67">
        <v>1.6646652</v>
      </c>
      <c r="AA67">
        <v>0</v>
      </c>
      <c r="AB67">
        <v>3.3181036000000002</v>
      </c>
      <c r="AC67">
        <v>2.4581713599999997</v>
      </c>
      <c r="AD67">
        <v>4.6411062880000005</v>
      </c>
      <c r="AE67">
        <v>12.556885224</v>
      </c>
      <c r="AF67">
        <v>0</v>
      </c>
      <c r="AG67">
        <v>0</v>
      </c>
      <c r="AH67">
        <v>37.283389999999997</v>
      </c>
      <c r="AI67">
        <v>0</v>
      </c>
      <c r="AJ67">
        <v>0</v>
      </c>
      <c r="AK67">
        <v>0</v>
      </c>
      <c r="AL67">
        <v>20.155329999999999</v>
      </c>
      <c r="AM67">
        <v>0</v>
      </c>
      <c r="AN67">
        <v>0</v>
      </c>
      <c r="AO67">
        <v>7.1688959999999993</v>
      </c>
      <c r="AP67">
        <v>2.9283659999999996</v>
      </c>
      <c r="AQ67">
        <v>0</v>
      </c>
      <c r="AR67">
        <v>6.729984</v>
      </c>
      <c r="AS67">
        <v>5.4668928000000001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18.389133316896924</v>
      </c>
      <c r="BB67">
        <f t="shared" si="0"/>
        <v>594.58198012646994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51.794854223667848</v>
      </c>
      <c r="L68">
        <v>21.113278030345555</v>
      </c>
      <c r="M68">
        <v>0</v>
      </c>
      <c r="N68">
        <v>30.002945797329144</v>
      </c>
      <c r="O68">
        <v>25.193817939313103</v>
      </c>
      <c r="P68">
        <v>62.242158895000415</v>
      </c>
      <c r="Q68">
        <v>5.5401134751773045</v>
      </c>
      <c r="R68">
        <v>10.770156698273766</v>
      </c>
      <c r="S68">
        <v>6.7006113281250004</v>
      </c>
      <c r="T68">
        <v>0</v>
      </c>
      <c r="U68">
        <v>243.68766210747094</v>
      </c>
      <c r="V68">
        <v>5.2675435106911994</v>
      </c>
      <c r="W68">
        <v>8.8441374348341224</v>
      </c>
      <c r="X68">
        <v>37.442043531138609</v>
      </c>
      <c r="Y68">
        <v>0</v>
      </c>
      <c r="Z68">
        <v>1.6646652</v>
      </c>
      <c r="AA68">
        <v>0</v>
      </c>
      <c r="AB68">
        <v>3.3181036000000002</v>
      </c>
      <c r="AC68">
        <v>4.7869652799999995</v>
      </c>
      <c r="AD68">
        <v>4.6411062880000005</v>
      </c>
      <c r="AE68">
        <v>12.556885224</v>
      </c>
      <c r="AF68">
        <v>0</v>
      </c>
      <c r="AG68">
        <v>0</v>
      </c>
      <c r="AH68">
        <v>37.283389999999997</v>
      </c>
      <c r="AI68">
        <v>0</v>
      </c>
      <c r="AJ68">
        <v>0</v>
      </c>
      <c r="AK68">
        <v>0</v>
      </c>
      <c r="AL68">
        <v>20.155329999999999</v>
      </c>
      <c r="AM68">
        <v>0</v>
      </c>
      <c r="AN68">
        <v>0</v>
      </c>
      <c r="AO68">
        <v>7.1688959999999993</v>
      </c>
      <c r="AP68">
        <v>2.9283659999999996</v>
      </c>
      <c r="AQ68">
        <v>0</v>
      </c>
      <c r="AR68">
        <v>6.729984</v>
      </c>
      <c r="AS68">
        <v>5.4668928000000001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18.458997286896924</v>
      </c>
      <c r="BB68">
        <f t="shared" ref="BB68:BB99" si="1">SUM(B68:AZ68)-BA68</f>
        <v>596.84091007646998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31.197535075100486</v>
      </c>
      <c r="L69">
        <v>31.196114718256815</v>
      </c>
      <c r="M69">
        <v>0</v>
      </c>
      <c r="N69">
        <v>30.002945797329144</v>
      </c>
      <c r="O69">
        <v>25.193817939313103</v>
      </c>
      <c r="P69">
        <v>61.698476442825211</v>
      </c>
      <c r="Q69">
        <v>2.0832895505617977</v>
      </c>
      <c r="R69">
        <v>5.1956304591265399</v>
      </c>
      <c r="S69">
        <v>3.1241053345388785</v>
      </c>
      <c r="T69">
        <v>0</v>
      </c>
      <c r="U69">
        <v>241.16764798065728</v>
      </c>
      <c r="V69">
        <v>5.2675435106911994</v>
      </c>
      <c r="W69">
        <v>8.8441374348341224</v>
      </c>
      <c r="X69">
        <v>37.442043531138609</v>
      </c>
      <c r="Y69">
        <v>0</v>
      </c>
      <c r="Z69">
        <v>1.6646652</v>
      </c>
      <c r="AA69">
        <v>3.5886034399999995</v>
      </c>
      <c r="AB69">
        <v>3.3181036000000002</v>
      </c>
      <c r="AC69">
        <v>4.9163427199999994</v>
      </c>
      <c r="AD69">
        <v>4.6411062880000005</v>
      </c>
      <c r="AE69">
        <v>12.556885224</v>
      </c>
      <c r="AF69">
        <v>0</v>
      </c>
      <c r="AG69">
        <v>0</v>
      </c>
      <c r="AH69">
        <v>37.283389999999997</v>
      </c>
      <c r="AI69">
        <v>0</v>
      </c>
      <c r="AJ69">
        <v>0</v>
      </c>
      <c r="AK69">
        <v>0</v>
      </c>
      <c r="AL69">
        <v>20.155329999999999</v>
      </c>
      <c r="AM69">
        <v>0</v>
      </c>
      <c r="AN69">
        <v>0</v>
      </c>
      <c r="AO69">
        <v>7.1688959999999993</v>
      </c>
      <c r="AP69">
        <v>2.9283659999999996</v>
      </c>
      <c r="AQ69">
        <v>0</v>
      </c>
      <c r="AR69">
        <v>6.729984</v>
      </c>
      <c r="AS69">
        <v>5.4668928000000001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17.784955504987103</v>
      </c>
      <c r="BB69">
        <f t="shared" si="1"/>
        <v>575.0468975413861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31.197535075100486</v>
      </c>
      <c r="L70">
        <v>31.196114718256815</v>
      </c>
      <c r="M70">
        <v>0</v>
      </c>
      <c r="N70">
        <v>30.002945797329144</v>
      </c>
      <c r="O70">
        <v>25.193817939313103</v>
      </c>
      <c r="P70">
        <v>61.698476442825211</v>
      </c>
      <c r="Q70">
        <v>2.0832895505617977</v>
      </c>
      <c r="R70">
        <v>5.1956304591265399</v>
      </c>
      <c r="S70">
        <v>3.1241053345388785</v>
      </c>
      <c r="T70">
        <v>0</v>
      </c>
      <c r="U70">
        <v>241.16764798065728</v>
      </c>
      <c r="V70">
        <v>5.2675435106911994</v>
      </c>
      <c r="W70">
        <v>8.8441374348341224</v>
      </c>
      <c r="X70">
        <v>37.463917591228295</v>
      </c>
      <c r="Y70">
        <v>0</v>
      </c>
      <c r="Z70">
        <v>1.6646652</v>
      </c>
      <c r="AA70">
        <v>3.5886034399999995</v>
      </c>
      <c r="AB70">
        <v>3.3181036000000002</v>
      </c>
      <c r="AC70">
        <v>4.9163427199999994</v>
      </c>
      <c r="AD70">
        <v>4.6411062880000005</v>
      </c>
      <c r="AE70">
        <v>12.556885224</v>
      </c>
      <c r="AF70">
        <v>0</v>
      </c>
      <c r="AG70">
        <v>0</v>
      </c>
      <c r="AH70">
        <v>37.283389999999997</v>
      </c>
      <c r="AI70">
        <v>0</v>
      </c>
      <c r="AJ70">
        <v>0</v>
      </c>
      <c r="AK70">
        <v>0</v>
      </c>
      <c r="AL70">
        <v>20.155329999999999</v>
      </c>
      <c r="AM70">
        <v>0</v>
      </c>
      <c r="AN70">
        <v>0</v>
      </c>
      <c r="AO70">
        <v>7.1688959999999993</v>
      </c>
      <c r="AP70">
        <v>2.9283659999999996</v>
      </c>
      <c r="AQ70">
        <v>0</v>
      </c>
      <c r="AR70">
        <v>6.729984</v>
      </c>
      <c r="AS70">
        <v>5.4668928000000001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17.78561179028123</v>
      </c>
      <c r="BB70">
        <f t="shared" si="1"/>
        <v>575.06811531618166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31.197709397797173</v>
      </c>
      <c r="L71">
        <v>31.196114718256815</v>
      </c>
      <c r="M71">
        <v>0</v>
      </c>
      <c r="N71">
        <v>30.002945797329144</v>
      </c>
      <c r="O71">
        <v>25.193817939313103</v>
      </c>
      <c r="P71">
        <v>61.698476442825211</v>
      </c>
      <c r="Q71">
        <v>2.0832895505617977</v>
      </c>
      <c r="R71">
        <v>5.1956304591265399</v>
      </c>
      <c r="S71">
        <v>3.1241053345388785</v>
      </c>
      <c r="T71">
        <v>0</v>
      </c>
      <c r="U71">
        <v>241.16764798065728</v>
      </c>
      <c r="V71">
        <v>3.6277122545191616</v>
      </c>
      <c r="W71">
        <v>8.8441374348341224</v>
      </c>
      <c r="X71">
        <v>37.463917591228295</v>
      </c>
      <c r="Y71">
        <v>0</v>
      </c>
      <c r="Z71">
        <v>0.27939999999999998</v>
      </c>
      <c r="AA71">
        <v>3.5886034399999995</v>
      </c>
      <c r="AB71">
        <v>6.6903803199999992</v>
      </c>
      <c r="AC71">
        <v>4.9163427199999994</v>
      </c>
      <c r="AD71">
        <v>4.6411062880000005</v>
      </c>
      <c r="AE71">
        <v>12.556885224</v>
      </c>
      <c r="AF71">
        <v>0</v>
      </c>
      <c r="AG71">
        <v>0</v>
      </c>
      <c r="AH71">
        <v>37.283389999999997</v>
      </c>
      <c r="AI71">
        <v>0</v>
      </c>
      <c r="AJ71">
        <v>0</v>
      </c>
      <c r="AK71">
        <v>0</v>
      </c>
      <c r="AL71">
        <v>20.155329999999999</v>
      </c>
      <c r="AM71">
        <v>0</v>
      </c>
      <c r="AN71">
        <v>0</v>
      </c>
      <c r="AO71">
        <v>7.1688959999999993</v>
      </c>
      <c r="AP71">
        <v>2.9283659999999996</v>
      </c>
      <c r="AQ71">
        <v>0</v>
      </c>
      <c r="AR71">
        <v>8.973312</v>
      </c>
      <c r="AS71">
        <v>5.4668928000000001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17.863332173912553</v>
      </c>
      <c r="BB71">
        <f t="shared" si="1"/>
        <v>577.58107751907505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31.197486044466789</v>
      </c>
      <c r="L72">
        <v>31.196114718256815</v>
      </c>
      <c r="M72">
        <v>0</v>
      </c>
      <c r="N72">
        <v>30.002945797329144</v>
      </c>
      <c r="O72">
        <v>25.193817939313103</v>
      </c>
      <c r="P72">
        <v>61.698476442825211</v>
      </c>
      <c r="Q72">
        <v>2.0832895505617977</v>
      </c>
      <c r="R72">
        <v>5.1956304591265399</v>
      </c>
      <c r="S72">
        <v>3.1241053345388785</v>
      </c>
      <c r="T72">
        <v>0</v>
      </c>
      <c r="U72">
        <v>241.16764798065728</v>
      </c>
      <c r="V72">
        <v>3.6277122545191616</v>
      </c>
      <c r="W72">
        <v>8.8441374348341224</v>
      </c>
      <c r="X72">
        <v>37.463917591228295</v>
      </c>
      <c r="Y72">
        <v>0</v>
      </c>
      <c r="Z72">
        <v>0.27939999999999998</v>
      </c>
      <c r="AA72">
        <v>7.0230999999999986</v>
      </c>
      <c r="AB72">
        <v>6.6903803199999992</v>
      </c>
      <c r="AC72">
        <v>4.9163427199999994</v>
      </c>
      <c r="AD72">
        <v>4.6411062880000005</v>
      </c>
      <c r="AE72">
        <v>12.556885224</v>
      </c>
      <c r="AF72">
        <v>0</v>
      </c>
      <c r="AG72">
        <v>0</v>
      </c>
      <c r="AH72">
        <v>37.283389999999997</v>
      </c>
      <c r="AI72">
        <v>0</v>
      </c>
      <c r="AJ72">
        <v>0</v>
      </c>
      <c r="AK72">
        <v>0</v>
      </c>
      <c r="AL72">
        <v>20.155329999999999</v>
      </c>
      <c r="AM72">
        <v>0</v>
      </c>
      <c r="AN72">
        <v>0</v>
      </c>
      <c r="AO72">
        <v>7.1688959999999993</v>
      </c>
      <c r="AP72">
        <v>2.9283659999999996</v>
      </c>
      <c r="AQ72">
        <v>0</v>
      </c>
      <c r="AR72">
        <v>8.973312</v>
      </c>
      <c r="AS72">
        <v>5.4668928000000001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17.966360319312642</v>
      </c>
      <c r="BB72">
        <f t="shared" si="1"/>
        <v>580.91232258034449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31.197535075100486</v>
      </c>
      <c r="L73">
        <v>31.196114718256815</v>
      </c>
      <c r="M73">
        <v>0</v>
      </c>
      <c r="N73">
        <v>30.002945797329144</v>
      </c>
      <c r="O73">
        <v>25.193817939313103</v>
      </c>
      <c r="P73">
        <v>61.698476442825211</v>
      </c>
      <c r="Q73">
        <v>5.5401134751773045</v>
      </c>
      <c r="R73">
        <v>10.770156698273766</v>
      </c>
      <c r="S73">
        <v>6.7006113281250004</v>
      </c>
      <c r="T73">
        <v>0</v>
      </c>
      <c r="U73">
        <v>241.16764798065728</v>
      </c>
      <c r="V73">
        <v>3.6277122545191616</v>
      </c>
      <c r="W73">
        <v>8.8441374348341224</v>
      </c>
      <c r="X73">
        <v>37.463917591228295</v>
      </c>
      <c r="Y73">
        <v>0</v>
      </c>
      <c r="Z73">
        <v>0.27939999999999998</v>
      </c>
      <c r="AA73">
        <v>7.1370748799999983</v>
      </c>
      <c r="AB73">
        <v>6.6903803199999992</v>
      </c>
      <c r="AC73">
        <v>4.9163427199999994</v>
      </c>
      <c r="AD73">
        <v>4.6411062880000005</v>
      </c>
      <c r="AE73">
        <v>12.556885224</v>
      </c>
      <c r="AF73">
        <v>0</v>
      </c>
      <c r="AG73">
        <v>0</v>
      </c>
      <c r="AH73">
        <v>37.283389999999997</v>
      </c>
      <c r="AI73">
        <v>0</v>
      </c>
      <c r="AJ73">
        <v>0</v>
      </c>
      <c r="AK73">
        <v>0</v>
      </c>
      <c r="AL73">
        <v>20.155329999999999</v>
      </c>
      <c r="AM73">
        <v>1.3203047619047621</v>
      </c>
      <c r="AN73">
        <v>0</v>
      </c>
      <c r="AO73">
        <v>7.1688959999999993</v>
      </c>
      <c r="AP73">
        <v>2.9283659999999996</v>
      </c>
      <c r="AQ73">
        <v>0</v>
      </c>
      <c r="AR73">
        <v>8.973312</v>
      </c>
      <c r="AS73">
        <v>5.4668928000000001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18.387625965809242</v>
      </c>
      <c r="BB73">
        <f t="shared" si="1"/>
        <v>594.53324176373519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31.197535075100486</v>
      </c>
      <c r="L74">
        <v>31.196114718256815</v>
      </c>
      <c r="M74">
        <v>0</v>
      </c>
      <c r="N74">
        <v>30.002945797329144</v>
      </c>
      <c r="O74">
        <v>25.193817939313103</v>
      </c>
      <c r="P74">
        <v>61.698476442825211</v>
      </c>
      <c r="Q74">
        <v>5.5401134751773045</v>
      </c>
      <c r="R74">
        <v>10.770156698273766</v>
      </c>
      <c r="S74">
        <v>6.7006113281250004</v>
      </c>
      <c r="T74">
        <v>0</v>
      </c>
      <c r="U74">
        <v>241.16764798065728</v>
      </c>
      <c r="V74">
        <v>3.6277122545191616</v>
      </c>
      <c r="W74">
        <v>8.8441374348341224</v>
      </c>
      <c r="X74">
        <v>37.463917591228295</v>
      </c>
      <c r="Y74">
        <v>0</v>
      </c>
      <c r="Z74">
        <v>0.27939999999999998</v>
      </c>
      <c r="AA74">
        <v>7.1370748799999983</v>
      </c>
      <c r="AB74">
        <v>6.6903803199999992</v>
      </c>
      <c r="AC74">
        <v>4.9163427199999994</v>
      </c>
      <c r="AD74">
        <v>4.6411062880000005</v>
      </c>
      <c r="AE74">
        <v>12.556885224</v>
      </c>
      <c r="AF74">
        <v>0</v>
      </c>
      <c r="AG74">
        <v>0</v>
      </c>
      <c r="AH74">
        <v>37.283389999999997</v>
      </c>
      <c r="AI74">
        <v>0</v>
      </c>
      <c r="AJ74">
        <v>0</v>
      </c>
      <c r="AK74">
        <v>0</v>
      </c>
      <c r="AL74">
        <v>20.155329999999999</v>
      </c>
      <c r="AM74">
        <v>2.674463492063492</v>
      </c>
      <c r="AN74">
        <v>0</v>
      </c>
      <c r="AO74">
        <v>7.1688959999999993</v>
      </c>
      <c r="AP74">
        <v>2.9283659999999996</v>
      </c>
      <c r="AQ74">
        <v>0</v>
      </c>
      <c r="AR74">
        <v>6.729984</v>
      </c>
      <c r="AS74">
        <v>5.4668928000000001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18.360950887714004</v>
      </c>
      <c r="BB74">
        <f t="shared" si="1"/>
        <v>593.67074757198918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31.197535075100486</v>
      </c>
      <c r="L75">
        <v>65.247690419524687</v>
      </c>
      <c r="M75">
        <v>0</v>
      </c>
      <c r="N75">
        <v>30.002945797329144</v>
      </c>
      <c r="O75">
        <v>25.193817939313103</v>
      </c>
      <c r="P75">
        <v>61.698476442825211</v>
      </c>
      <c r="Q75">
        <v>5.5401134751773045</v>
      </c>
      <c r="R75">
        <v>10.770156698273766</v>
      </c>
      <c r="S75">
        <v>6.7006113281250004</v>
      </c>
      <c r="T75">
        <v>0</v>
      </c>
      <c r="U75">
        <v>241.16764798065728</v>
      </c>
      <c r="V75">
        <v>3.6277122545191616</v>
      </c>
      <c r="W75">
        <v>8.8441374348341224</v>
      </c>
      <c r="X75">
        <v>37.463917591228295</v>
      </c>
      <c r="Y75">
        <v>0</v>
      </c>
      <c r="Z75">
        <v>1.6646652</v>
      </c>
      <c r="AA75">
        <v>9.4310200000000002</v>
      </c>
      <c r="AB75">
        <v>6.6903803199999992</v>
      </c>
      <c r="AC75">
        <v>4.9163427199999994</v>
      </c>
      <c r="AD75">
        <v>4.6411062880000005</v>
      </c>
      <c r="AE75">
        <v>12.556885224</v>
      </c>
      <c r="AF75">
        <v>0</v>
      </c>
      <c r="AG75">
        <v>0</v>
      </c>
      <c r="AH75">
        <v>37.283389999999997</v>
      </c>
      <c r="AI75">
        <v>0</v>
      </c>
      <c r="AJ75">
        <v>0</v>
      </c>
      <c r="AK75">
        <v>0</v>
      </c>
      <c r="AL75">
        <v>20.155329999999999</v>
      </c>
      <c r="AM75">
        <v>3.6562285714285716</v>
      </c>
      <c r="AN75">
        <v>0</v>
      </c>
      <c r="AO75">
        <v>7.1688959999999993</v>
      </c>
      <c r="AP75">
        <v>2.9283659999999996</v>
      </c>
      <c r="AQ75">
        <v>0</v>
      </c>
      <c r="AR75">
        <v>5.6083199999999991</v>
      </c>
      <c r="AS75">
        <v>5.4668928000000001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19.488677399132985</v>
      </c>
      <c r="BB75">
        <f t="shared" si="1"/>
        <v>630.13390816120307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31.197535075100486</v>
      </c>
      <c r="L76">
        <v>65.247690419524687</v>
      </c>
      <c r="M76">
        <v>0</v>
      </c>
      <c r="N76">
        <v>30.002945797329144</v>
      </c>
      <c r="O76">
        <v>25.193817939313103</v>
      </c>
      <c r="P76">
        <v>61.698476442825211</v>
      </c>
      <c r="Q76">
        <v>5.5401134751773045</v>
      </c>
      <c r="R76">
        <v>10.770156698273766</v>
      </c>
      <c r="S76">
        <v>6.7006113281250004</v>
      </c>
      <c r="T76">
        <v>0</v>
      </c>
      <c r="U76">
        <v>241.16764798065728</v>
      </c>
      <c r="V76">
        <v>3.6277122545191616</v>
      </c>
      <c r="W76">
        <v>8.8441374348341224</v>
      </c>
      <c r="X76">
        <v>37.463917591228295</v>
      </c>
      <c r="Y76">
        <v>0</v>
      </c>
      <c r="Z76">
        <v>1.6646652</v>
      </c>
      <c r="AA76">
        <v>10.032999999999999</v>
      </c>
      <c r="AB76">
        <v>6.6903803199999992</v>
      </c>
      <c r="AC76">
        <v>4.9163427199999994</v>
      </c>
      <c r="AD76">
        <v>4.6411062880000005</v>
      </c>
      <c r="AE76">
        <v>12.556885224</v>
      </c>
      <c r="AF76">
        <v>0</v>
      </c>
      <c r="AG76">
        <v>0</v>
      </c>
      <c r="AH76">
        <v>37.283389999999997</v>
      </c>
      <c r="AI76">
        <v>0.80835500000000005</v>
      </c>
      <c r="AJ76">
        <v>0</v>
      </c>
      <c r="AK76">
        <v>0</v>
      </c>
      <c r="AL76">
        <v>20.155329999999999</v>
      </c>
      <c r="AM76">
        <v>3.7239365079365085</v>
      </c>
      <c r="AN76">
        <v>0</v>
      </c>
      <c r="AO76">
        <v>7.1688959999999993</v>
      </c>
      <c r="AP76">
        <v>2.6029919999999995</v>
      </c>
      <c r="AQ76">
        <v>0</v>
      </c>
      <c r="AR76">
        <v>5.6083199999999991</v>
      </c>
      <c r="AS76">
        <v>5.4668928000000001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19.52325746722822</v>
      </c>
      <c r="BB76">
        <f t="shared" si="1"/>
        <v>631.25199702961595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31.197535075100486</v>
      </c>
      <c r="L77">
        <v>65.247690419524687</v>
      </c>
      <c r="M77">
        <v>0</v>
      </c>
      <c r="N77">
        <v>30.002945797329144</v>
      </c>
      <c r="O77">
        <v>25.193817939313103</v>
      </c>
      <c r="P77">
        <v>61.698476442825211</v>
      </c>
      <c r="Q77">
        <v>5.5401134751773045</v>
      </c>
      <c r="R77">
        <v>10.770156698273766</v>
      </c>
      <c r="S77">
        <v>6.7006113281250004</v>
      </c>
      <c r="T77">
        <v>0</v>
      </c>
      <c r="U77">
        <v>241.16764798065728</v>
      </c>
      <c r="V77">
        <v>3.6277122545191616</v>
      </c>
      <c r="W77">
        <v>8.8441374348341224</v>
      </c>
      <c r="X77">
        <v>37.463917591228295</v>
      </c>
      <c r="Y77">
        <v>0</v>
      </c>
      <c r="Z77">
        <v>1.6646652</v>
      </c>
      <c r="AA77">
        <v>10.705612319999998</v>
      </c>
      <c r="AB77">
        <v>6.6903803199999992</v>
      </c>
      <c r="AC77">
        <v>6.7923156000000002</v>
      </c>
      <c r="AD77">
        <v>6.9455537999999999</v>
      </c>
      <c r="AE77">
        <v>12.556885224</v>
      </c>
      <c r="AF77">
        <v>0</v>
      </c>
      <c r="AG77">
        <v>0</v>
      </c>
      <c r="AH77">
        <v>37.283389999999997</v>
      </c>
      <c r="AI77">
        <v>0.97002599999999983</v>
      </c>
      <c r="AJ77">
        <v>0</v>
      </c>
      <c r="AK77">
        <v>0</v>
      </c>
      <c r="AL77">
        <v>20.155329999999999</v>
      </c>
      <c r="AM77">
        <v>4.021851428571428</v>
      </c>
      <c r="AN77">
        <v>0</v>
      </c>
      <c r="AO77">
        <v>7.1688959999999993</v>
      </c>
      <c r="AP77">
        <v>2.4077676000000001</v>
      </c>
      <c r="AQ77">
        <v>0</v>
      </c>
      <c r="AR77">
        <v>7.851648</v>
      </c>
      <c r="AS77">
        <v>5.4668928000000001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19.74407912405362</v>
      </c>
      <c r="BB77">
        <f t="shared" si="1"/>
        <v>638.39189760542524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51.794854223667848</v>
      </c>
      <c r="L78">
        <v>65.247690419524687</v>
      </c>
      <c r="M78">
        <v>0</v>
      </c>
      <c r="N78">
        <v>30.002945797329144</v>
      </c>
      <c r="O78">
        <v>25.193817939313103</v>
      </c>
      <c r="P78">
        <v>61.698476442825211</v>
      </c>
      <c r="Q78">
        <v>5.5401134751773045</v>
      </c>
      <c r="R78">
        <v>10.770156698273766</v>
      </c>
      <c r="S78">
        <v>6.7006113281250004</v>
      </c>
      <c r="T78">
        <v>0</v>
      </c>
      <c r="U78">
        <v>241.16764798065728</v>
      </c>
      <c r="V78">
        <v>3.6277122545191616</v>
      </c>
      <c r="W78">
        <v>8.8441374348341224</v>
      </c>
      <c r="X78">
        <v>37.463917591228295</v>
      </c>
      <c r="Y78">
        <v>0</v>
      </c>
      <c r="Z78">
        <v>1.6646652</v>
      </c>
      <c r="AA78">
        <v>10.705612319999998</v>
      </c>
      <c r="AB78">
        <v>6.6903803199999992</v>
      </c>
      <c r="AC78">
        <v>6.7923156000000002</v>
      </c>
      <c r="AD78">
        <v>9.2942918000000017</v>
      </c>
      <c r="AE78">
        <v>12.556885224</v>
      </c>
      <c r="AF78">
        <v>0</v>
      </c>
      <c r="AG78">
        <v>0</v>
      </c>
      <c r="AH78">
        <v>37.283389999999997</v>
      </c>
      <c r="AI78">
        <v>1.9400519999999997</v>
      </c>
      <c r="AJ78">
        <v>0</v>
      </c>
      <c r="AK78">
        <v>0</v>
      </c>
      <c r="AL78">
        <v>20.155329999999999</v>
      </c>
      <c r="AM78">
        <v>4.021851428571428</v>
      </c>
      <c r="AN78">
        <v>0</v>
      </c>
      <c r="AO78">
        <v>7.1688959999999993</v>
      </c>
      <c r="AP78">
        <v>2.4077676000000001</v>
      </c>
      <c r="AQ78">
        <v>0</v>
      </c>
      <c r="AR78">
        <v>7.851648</v>
      </c>
      <c r="AS78">
        <v>5.4668928000000001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20.46156161851065</v>
      </c>
      <c r="BB78">
        <f t="shared" si="1"/>
        <v>661.59049825953571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51.794854223667848</v>
      </c>
      <c r="L79">
        <v>65.246969235747201</v>
      </c>
      <c r="M79">
        <v>0</v>
      </c>
      <c r="N79">
        <v>30.002945797329144</v>
      </c>
      <c r="O79">
        <v>25.193817939313103</v>
      </c>
      <c r="P79">
        <v>61.698476442825211</v>
      </c>
      <c r="Q79">
        <v>5.5401134751773045</v>
      </c>
      <c r="R79">
        <v>10.770156698273766</v>
      </c>
      <c r="S79">
        <v>6.7006113281250004</v>
      </c>
      <c r="T79">
        <v>0</v>
      </c>
      <c r="U79">
        <v>241.16764798065728</v>
      </c>
      <c r="V79">
        <v>3.6277122545191616</v>
      </c>
      <c r="W79">
        <v>8.8441374348341224</v>
      </c>
      <c r="X79">
        <v>37.463917591228295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9.2942918000000017</v>
      </c>
      <c r="AE79">
        <v>13.230809199999996</v>
      </c>
      <c r="AF79">
        <v>0</v>
      </c>
      <c r="AG79">
        <v>0</v>
      </c>
      <c r="AH79">
        <v>39.291882300000005</v>
      </c>
      <c r="AI79">
        <v>3.8801039999999993</v>
      </c>
      <c r="AJ79">
        <v>0</v>
      </c>
      <c r="AK79">
        <v>0</v>
      </c>
      <c r="AL79">
        <v>21.247200000000003</v>
      </c>
      <c r="AM79">
        <v>4.021851428571428</v>
      </c>
      <c r="AN79">
        <v>0</v>
      </c>
      <c r="AO79">
        <v>7.1688959999999993</v>
      </c>
      <c r="AP79">
        <v>2.4077676000000001</v>
      </c>
      <c r="AQ79">
        <v>0</v>
      </c>
      <c r="AR79">
        <v>8.973312</v>
      </c>
      <c r="AS79">
        <v>5.808573599999999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20.894795408997339</v>
      </c>
      <c r="BB79">
        <f t="shared" si="1"/>
        <v>675.59838455327144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51.794854223667848</v>
      </c>
      <c r="L80">
        <v>47.24710733971758</v>
      </c>
      <c r="M80">
        <v>0</v>
      </c>
      <c r="N80">
        <v>30.002945797329144</v>
      </c>
      <c r="O80">
        <v>25.193817939313103</v>
      </c>
      <c r="P80">
        <v>61.698476442825211</v>
      </c>
      <c r="Q80">
        <v>5.5401134751773045</v>
      </c>
      <c r="R80">
        <v>10.770156698273766</v>
      </c>
      <c r="S80">
        <v>6.7006113281250004</v>
      </c>
      <c r="T80">
        <v>0</v>
      </c>
      <c r="U80">
        <v>241.16764798065728</v>
      </c>
      <c r="V80">
        <v>3.6277122545191616</v>
      </c>
      <c r="W80">
        <v>8.8441374348341224</v>
      </c>
      <c r="X80">
        <v>37.463917591228295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9.2942918000000017</v>
      </c>
      <c r="AE80">
        <v>13.230809199999996</v>
      </c>
      <c r="AF80">
        <v>0</v>
      </c>
      <c r="AG80">
        <v>0</v>
      </c>
      <c r="AH80">
        <v>39.291882300000005</v>
      </c>
      <c r="AI80">
        <v>12.416332800000001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7.1688959999999993</v>
      </c>
      <c r="AP80">
        <v>2.4077676000000001</v>
      </c>
      <c r="AQ80">
        <v>0</v>
      </c>
      <c r="AR80">
        <v>8.973312</v>
      </c>
      <c r="AS80">
        <v>5.808573599999999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20.610886416116472</v>
      </c>
      <c r="BB80">
        <f t="shared" si="1"/>
        <v>666.41866045012273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51.794854223667848</v>
      </c>
      <c r="L81">
        <v>65.246969235747201</v>
      </c>
      <c r="M81">
        <v>0</v>
      </c>
      <c r="N81">
        <v>30.002945797329144</v>
      </c>
      <c r="O81">
        <v>25.193817939313103</v>
      </c>
      <c r="P81">
        <v>61.698476442825211</v>
      </c>
      <c r="Q81">
        <v>5.5401134751773045</v>
      </c>
      <c r="R81">
        <v>10.770156698273766</v>
      </c>
      <c r="S81">
        <v>6.7006113281250004</v>
      </c>
      <c r="T81">
        <v>0</v>
      </c>
      <c r="U81">
        <v>241.16764798065728</v>
      </c>
      <c r="V81">
        <v>3.6277122545191616</v>
      </c>
      <c r="W81">
        <v>8.8441374348341224</v>
      </c>
      <c r="X81">
        <v>37.463917591228295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9.2942918000000017</v>
      </c>
      <c r="AE81">
        <v>13.230809199999996</v>
      </c>
      <c r="AF81">
        <v>0</v>
      </c>
      <c r="AG81">
        <v>0</v>
      </c>
      <c r="AH81">
        <v>39.291882300000005</v>
      </c>
      <c r="AI81">
        <v>12.416332800000001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7.1688959999999993</v>
      </c>
      <c r="AP81">
        <v>2.4077676000000001</v>
      </c>
      <c r="AQ81">
        <v>0</v>
      </c>
      <c r="AR81">
        <v>8.973312</v>
      </c>
      <c r="AS81">
        <v>5.808573599999999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21.150882272997343</v>
      </c>
      <c r="BB81">
        <f t="shared" si="1"/>
        <v>683.87852648927139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51.794854223667848</v>
      </c>
      <c r="L82">
        <v>65.246969235747201</v>
      </c>
      <c r="M82">
        <v>0</v>
      </c>
      <c r="N82">
        <v>30.002945797329144</v>
      </c>
      <c r="O82">
        <v>25.193817939313103</v>
      </c>
      <c r="P82">
        <v>61.698476442825211</v>
      </c>
      <c r="Q82">
        <v>5.5401134751773045</v>
      </c>
      <c r="R82">
        <v>10.770156698273766</v>
      </c>
      <c r="S82">
        <v>6.7006113281250004</v>
      </c>
      <c r="T82">
        <v>0</v>
      </c>
      <c r="U82">
        <v>241.16764798065728</v>
      </c>
      <c r="V82">
        <v>3.6277122545191616</v>
      </c>
      <c r="W82">
        <v>8.8441374348341224</v>
      </c>
      <c r="X82">
        <v>37.463917591228295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9.2942918000000017</v>
      </c>
      <c r="AE82">
        <v>13.230809199999996</v>
      </c>
      <c r="AF82">
        <v>0</v>
      </c>
      <c r="AG82">
        <v>0</v>
      </c>
      <c r="AH82">
        <v>39.291882300000005</v>
      </c>
      <c r="AI82">
        <v>12.416332800000001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7.1688959999999993</v>
      </c>
      <c r="AP82">
        <v>2.4077676000000001</v>
      </c>
      <c r="AQ82">
        <v>0</v>
      </c>
      <c r="AR82">
        <v>8.973312</v>
      </c>
      <c r="AS82">
        <v>5.808573599999999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21.150882272997343</v>
      </c>
      <c r="BB82">
        <f t="shared" si="1"/>
        <v>683.87852648927139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51.794854223667848</v>
      </c>
      <c r="L83">
        <v>25.000105357375947</v>
      </c>
      <c r="M83">
        <v>0</v>
      </c>
      <c r="N83">
        <v>30.002945797329144</v>
      </c>
      <c r="O83">
        <v>25.193817939313103</v>
      </c>
      <c r="P83">
        <v>61.698476442825211</v>
      </c>
      <c r="Q83">
        <v>5.5401134751773045</v>
      </c>
      <c r="R83">
        <v>10.770156698273766</v>
      </c>
      <c r="S83">
        <v>6.7006113281250004</v>
      </c>
      <c r="T83">
        <v>0</v>
      </c>
      <c r="U83">
        <v>241.16764798065728</v>
      </c>
      <c r="V83">
        <v>3.6277122545191616</v>
      </c>
      <c r="W83">
        <v>8.8441374348341224</v>
      </c>
      <c r="X83">
        <v>37.463917591228295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9.2942918000000017</v>
      </c>
      <c r="AE83">
        <v>13.230809199999996</v>
      </c>
      <c r="AF83">
        <v>0</v>
      </c>
      <c r="AG83">
        <v>0</v>
      </c>
      <c r="AH83">
        <v>39.291882300000005</v>
      </c>
      <c r="AI83">
        <v>12.416332800000001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7.1688959999999993</v>
      </c>
      <c r="AP83">
        <v>2.6029919999999995</v>
      </c>
      <c r="AQ83">
        <v>0</v>
      </c>
      <c r="AR83">
        <v>8.973312</v>
      </c>
      <c r="AS83">
        <v>5.4668928000000001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19.939082664646207</v>
      </c>
      <c r="BB83">
        <f t="shared" si="1"/>
        <v>644.69700581925122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51.794854223667848</v>
      </c>
      <c r="L84">
        <v>25.000105357375947</v>
      </c>
      <c r="M84">
        <v>0</v>
      </c>
      <c r="N84">
        <v>30.002945797329144</v>
      </c>
      <c r="O84">
        <v>25.193817939313103</v>
      </c>
      <c r="P84">
        <v>61.698476442825211</v>
      </c>
      <c r="Q84">
        <v>5.5401134751773045</v>
      </c>
      <c r="R84">
        <v>10.770156698273766</v>
      </c>
      <c r="S84">
        <v>6.7006113281250004</v>
      </c>
      <c r="T84">
        <v>0</v>
      </c>
      <c r="U84">
        <v>241.16764798065728</v>
      </c>
      <c r="V84">
        <v>3.6277122545191616</v>
      </c>
      <c r="W84">
        <v>8.8441374348341224</v>
      </c>
      <c r="X84">
        <v>37.463917591228295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9.2942918000000017</v>
      </c>
      <c r="AE84">
        <v>13.230809199999996</v>
      </c>
      <c r="AF84">
        <v>0</v>
      </c>
      <c r="AG84">
        <v>0</v>
      </c>
      <c r="AH84">
        <v>39.291882300000005</v>
      </c>
      <c r="AI84">
        <v>12.416332800000001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7.1688959999999993</v>
      </c>
      <c r="AP84">
        <v>2.6029919999999995</v>
      </c>
      <c r="AQ84">
        <v>0</v>
      </c>
      <c r="AR84">
        <v>8.973312</v>
      </c>
      <c r="AS84">
        <v>5.4668928000000001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19.939082664646207</v>
      </c>
      <c r="BB84">
        <f t="shared" si="1"/>
        <v>644.69700581925122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51.794445047741938</v>
      </c>
      <c r="L85">
        <v>25.000105357375947</v>
      </c>
      <c r="M85">
        <v>0</v>
      </c>
      <c r="N85">
        <v>30.002945797329144</v>
      </c>
      <c r="O85">
        <v>25.193817939313103</v>
      </c>
      <c r="P85">
        <v>61.698476442825211</v>
      </c>
      <c r="Q85">
        <v>5.5401134751773045</v>
      </c>
      <c r="R85">
        <v>10.770156698273766</v>
      </c>
      <c r="S85">
        <v>6.7006113281250004</v>
      </c>
      <c r="T85">
        <v>0</v>
      </c>
      <c r="U85">
        <v>229.38504268139596</v>
      </c>
      <c r="V85">
        <v>3.6277122545191616</v>
      </c>
      <c r="W85">
        <v>8.8441374348341224</v>
      </c>
      <c r="X85">
        <v>37.463917591228295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9.2942918000000017</v>
      </c>
      <c r="AE85">
        <v>13.230809199999996</v>
      </c>
      <c r="AF85">
        <v>0</v>
      </c>
      <c r="AG85">
        <v>0</v>
      </c>
      <c r="AH85">
        <v>39.291882300000005</v>
      </c>
      <c r="AI85">
        <v>12.416332800000001</v>
      </c>
      <c r="AJ85">
        <v>0</v>
      </c>
      <c r="AK85">
        <v>0</v>
      </c>
      <c r="AL85">
        <v>20.155329999999999</v>
      </c>
      <c r="AM85">
        <v>4.021851428571428</v>
      </c>
      <c r="AN85">
        <v>0</v>
      </c>
      <c r="AO85">
        <v>7.1688959999999993</v>
      </c>
      <c r="AP85">
        <v>2.6029919999999995</v>
      </c>
      <c r="AQ85">
        <v>0</v>
      </c>
      <c r="AR85">
        <v>8.973312</v>
      </c>
      <c r="AS85">
        <v>5.4668928000000001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19.552836130390624</v>
      </c>
      <c r="BB85">
        <f t="shared" si="1"/>
        <v>632.20836787831968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51.794854223667848</v>
      </c>
      <c r="L86">
        <v>25.000105357375947</v>
      </c>
      <c r="M86">
        <v>0</v>
      </c>
      <c r="N86">
        <v>30.002945797329144</v>
      </c>
      <c r="O86">
        <v>25.193817939313103</v>
      </c>
      <c r="P86">
        <v>61.698476442825211</v>
      </c>
      <c r="Q86">
        <v>5.5401134751773045</v>
      </c>
      <c r="R86">
        <v>10.770156698273766</v>
      </c>
      <c r="S86">
        <v>6.7006113281250004</v>
      </c>
      <c r="T86">
        <v>0</v>
      </c>
      <c r="U86">
        <v>217.60243739041255</v>
      </c>
      <c r="V86">
        <v>3.6277122545191616</v>
      </c>
      <c r="W86">
        <v>8.8441374348341224</v>
      </c>
      <c r="X86">
        <v>37.463917591228295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9.2942918000000017</v>
      </c>
      <c r="AE86">
        <v>13.230809199999996</v>
      </c>
      <c r="AF86">
        <v>0</v>
      </c>
      <c r="AG86">
        <v>0</v>
      </c>
      <c r="AH86">
        <v>39.291882300000005</v>
      </c>
      <c r="AI86">
        <v>3.5567619999999991</v>
      </c>
      <c r="AJ86">
        <v>0</v>
      </c>
      <c r="AK86">
        <v>0</v>
      </c>
      <c r="AL86">
        <v>20.155329999999999</v>
      </c>
      <c r="AM86">
        <v>4.021851428571428</v>
      </c>
      <c r="AN86">
        <v>0</v>
      </c>
      <c r="AO86">
        <v>7.1688959999999993</v>
      </c>
      <c r="AP86">
        <v>2.6029919999999995</v>
      </c>
      <c r="AQ86">
        <v>0</v>
      </c>
      <c r="AR86">
        <v>8.973312</v>
      </c>
      <c r="AS86">
        <v>5.4668928000000001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18.933583122938877</v>
      </c>
      <c r="BB86">
        <f t="shared" si="1"/>
        <v>612.18585397071388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28.918276014989836</v>
      </c>
      <c r="L87">
        <v>20.00008505513529</v>
      </c>
      <c r="M87">
        <v>0</v>
      </c>
      <c r="N87">
        <v>30.002945797329144</v>
      </c>
      <c r="O87">
        <v>25.193817939313103</v>
      </c>
      <c r="P87">
        <v>61.698476442825211</v>
      </c>
      <c r="Q87">
        <v>5.5401134751773045</v>
      </c>
      <c r="R87">
        <v>10.770156698273766</v>
      </c>
      <c r="S87">
        <v>6.7006113281250004</v>
      </c>
      <c r="T87">
        <v>0</v>
      </c>
      <c r="U87">
        <v>192.47152715439859</v>
      </c>
      <c r="V87">
        <v>3.6277122545191616</v>
      </c>
      <c r="W87">
        <v>8.8441374348341224</v>
      </c>
      <c r="X87">
        <v>37.463917591228295</v>
      </c>
      <c r="Y87">
        <v>0</v>
      </c>
      <c r="Z87">
        <v>0.83819999999999995</v>
      </c>
      <c r="AA87">
        <v>10.705612319999998</v>
      </c>
      <c r="AB87">
        <v>10.035570479999999</v>
      </c>
      <c r="AC87">
        <v>7.3819532320000008</v>
      </c>
      <c r="AD87">
        <v>9.2942918000000017</v>
      </c>
      <c r="AE87">
        <v>12.556885224</v>
      </c>
      <c r="AF87">
        <v>0</v>
      </c>
      <c r="AG87">
        <v>0</v>
      </c>
      <c r="AH87">
        <v>37.283389999999997</v>
      </c>
      <c r="AI87">
        <v>0.80835500000000005</v>
      </c>
      <c r="AJ87">
        <v>0</v>
      </c>
      <c r="AK87">
        <v>0</v>
      </c>
      <c r="AL87">
        <v>20.155329999999999</v>
      </c>
      <c r="AM87">
        <v>3.3853968253968256</v>
      </c>
      <c r="AN87">
        <v>0</v>
      </c>
      <c r="AO87">
        <v>7.1688959999999993</v>
      </c>
      <c r="AP87">
        <v>2.6029919999999995</v>
      </c>
      <c r="AQ87">
        <v>0</v>
      </c>
      <c r="AR87">
        <v>8.973312</v>
      </c>
      <c r="AS87">
        <v>6.1502543999999997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17.057166625629264</v>
      </c>
      <c r="BB87">
        <f t="shared" si="1"/>
        <v>551.51504984191627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17.568292430769233</v>
      </c>
      <c r="L88">
        <v>20.00008505513529</v>
      </c>
      <c r="M88">
        <v>0</v>
      </c>
      <c r="N88">
        <v>30.002945797329144</v>
      </c>
      <c r="O88">
        <v>25.193817939313103</v>
      </c>
      <c r="P88">
        <v>61.698476442825211</v>
      </c>
      <c r="Q88">
        <v>5.5401134751773045</v>
      </c>
      <c r="R88">
        <v>10.770156698273766</v>
      </c>
      <c r="S88">
        <v>6.7006113281250004</v>
      </c>
      <c r="T88">
        <v>0</v>
      </c>
      <c r="U88">
        <v>192.47152715439859</v>
      </c>
      <c r="V88">
        <v>3.6277122545191616</v>
      </c>
      <c r="W88">
        <v>8.8441374348341224</v>
      </c>
      <c r="X88">
        <v>37.463917591228295</v>
      </c>
      <c r="Y88">
        <v>0</v>
      </c>
      <c r="Z88">
        <v>0.83819999999999995</v>
      </c>
      <c r="AA88">
        <v>10.705612319999998</v>
      </c>
      <c r="AB88">
        <v>10.035570479999999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37.283389999999997</v>
      </c>
      <c r="AI88">
        <v>0.80835500000000005</v>
      </c>
      <c r="AJ88">
        <v>0</v>
      </c>
      <c r="AK88">
        <v>0</v>
      </c>
      <c r="AL88">
        <v>20.155329999999999</v>
      </c>
      <c r="AM88">
        <v>3.3853968253968256</v>
      </c>
      <c r="AN88">
        <v>0</v>
      </c>
      <c r="AO88">
        <v>7.1688959999999993</v>
      </c>
      <c r="AP88">
        <v>2.6680668000000001</v>
      </c>
      <c r="AQ88">
        <v>0</v>
      </c>
      <c r="AR88">
        <v>8.973312</v>
      </c>
      <c r="AS88">
        <v>6.1502543999999997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16.718619245702747</v>
      </c>
      <c r="BB88">
        <f t="shared" si="1"/>
        <v>540.5686884376222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51.79474925784239</v>
      </c>
      <c r="L89">
        <v>20.00008505513529</v>
      </c>
      <c r="M89">
        <v>0</v>
      </c>
      <c r="N89">
        <v>30.002945797329144</v>
      </c>
      <c r="O89">
        <v>25.193817939313103</v>
      </c>
      <c r="P89">
        <v>61.698476442825211</v>
      </c>
      <c r="Q89">
        <v>5.5401134751773045</v>
      </c>
      <c r="R89">
        <v>10.770156698273766</v>
      </c>
      <c r="S89">
        <v>6.7006113281250004</v>
      </c>
      <c r="T89">
        <v>0</v>
      </c>
      <c r="U89">
        <v>192.47152715439859</v>
      </c>
      <c r="V89">
        <v>3.6277122545191616</v>
      </c>
      <c r="W89">
        <v>5.887527706666666</v>
      </c>
      <c r="X89">
        <v>37.463917591228295</v>
      </c>
      <c r="Y89">
        <v>0</v>
      </c>
      <c r="Z89">
        <v>0.83819999999999995</v>
      </c>
      <c r="AA89">
        <v>10.705612319999998</v>
      </c>
      <c r="AB89">
        <v>10.035570479999999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37.283389999999997</v>
      </c>
      <c r="AI89">
        <v>0.80835500000000005</v>
      </c>
      <c r="AJ89">
        <v>0</v>
      </c>
      <c r="AK89">
        <v>0</v>
      </c>
      <c r="AL89">
        <v>20.155329999999999</v>
      </c>
      <c r="AM89">
        <v>3.3853968253968256</v>
      </c>
      <c r="AN89">
        <v>0</v>
      </c>
      <c r="AO89">
        <v>7.3182480000000005</v>
      </c>
      <c r="AP89">
        <v>2.6680668000000001</v>
      </c>
      <c r="AQ89">
        <v>0</v>
      </c>
      <c r="AR89">
        <v>8.973312</v>
      </c>
      <c r="AS89">
        <v>6.1502543999999997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17.661195244158449</v>
      </c>
      <c r="BB89">
        <f t="shared" si="1"/>
        <v>571.04531153807238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51.79474925784239</v>
      </c>
      <c r="L90">
        <v>20.00008505513529</v>
      </c>
      <c r="M90">
        <v>0</v>
      </c>
      <c r="N90">
        <v>30.002945797329144</v>
      </c>
      <c r="O90">
        <v>25.193817939313103</v>
      </c>
      <c r="P90">
        <v>61.698476442825211</v>
      </c>
      <c r="Q90">
        <v>5.5401134751773045</v>
      </c>
      <c r="R90">
        <v>10.770156698273766</v>
      </c>
      <c r="S90">
        <v>6.7006113281250004</v>
      </c>
      <c r="T90">
        <v>0</v>
      </c>
      <c r="U90">
        <v>192.47152715439859</v>
      </c>
      <c r="V90">
        <v>3.6277122545191616</v>
      </c>
      <c r="W90">
        <v>5.887527706666666</v>
      </c>
      <c r="X90">
        <v>37.463917591228295</v>
      </c>
      <c r="Y90">
        <v>0</v>
      </c>
      <c r="Z90">
        <v>0.83819999999999995</v>
      </c>
      <c r="AA90">
        <v>10.705612319999998</v>
      </c>
      <c r="AB90">
        <v>10.035570479999999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37.283389999999997</v>
      </c>
      <c r="AI90">
        <v>0.80835500000000005</v>
      </c>
      <c r="AJ90">
        <v>0</v>
      </c>
      <c r="AK90">
        <v>0</v>
      </c>
      <c r="AL90">
        <v>20.155329999999999</v>
      </c>
      <c r="AM90">
        <v>3.3853968253968256</v>
      </c>
      <c r="AN90">
        <v>0</v>
      </c>
      <c r="AO90">
        <v>7.3182480000000005</v>
      </c>
      <c r="AP90">
        <v>2.6680668000000001</v>
      </c>
      <c r="AQ90">
        <v>0</v>
      </c>
      <c r="AR90">
        <v>8.973312</v>
      </c>
      <c r="AS90">
        <v>6.1502543999999997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17.661195244158449</v>
      </c>
      <c r="BB90">
        <f t="shared" si="1"/>
        <v>571.04531153807238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51.79474925784239</v>
      </c>
      <c r="L91">
        <v>20.00008505513529</v>
      </c>
      <c r="M91">
        <v>0</v>
      </c>
      <c r="N91">
        <v>30.002945797329144</v>
      </c>
      <c r="O91">
        <v>25.193817939313103</v>
      </c>
      <c r="P91">
        <v>61.698476442825211</v>
      </c>
      <c r="Q91">
        <v>5.5394586404066075</v>
      </c>
      <c r="R91">
        <v>10.76930944407234</v>
      </c>
      <c r="S91">
        <v>6.6995002602811047</v>
      </c>
      <c r="T91">
        <v>0</v>
      </c>
      <c r="U91">
        <v>192.47152715439859</v>
      </c>
      <c r="V91">
        <v>5.2680136001989073</v>
      </c>
      <c r="W91">
        <v>6.0737511425300523</v>
      </c>
      <c r="X91">
        <v>37.463917591228295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9.2942918000000017</v>
      </c>
      <c r="AE91">
        <v>13.230809199999996</v>
      </c>
      <c r="AF91">
        <v>0</v>
      </c>
      <c r="AG91">
        <v>0</v>
      </c>
      <c r="AH91">
        <v>39.291882300000005</v>
      </c>
      <c r="AI91">
        <v>0.80835500000000005</v>
      </c>
      <c r="AJ91">
        <v>0</v>
      </c>
      <c r="AK91">
        <v>0</v>
      </c>
      <c r="AL91">
        <v>20.155329999999999</v>
      </c>
      <c r="AM91">
        <v>4.021851428571428</v>
      </c>
      <c r="AN91">
        <v>0</v>
      </c>
      <c r="AO91">
        <v>7.3182480000000005</v>
      </c>
      <c r="AP91">
        <v>2.6680668000000001</v>
      </c>
      <c r="AQ91">
        <v>0</v>
      </c>
      <c r="AR91">
        <v>8.973312</v>
      </c>
      <c r="AS91">
        <v>6.1502543999999997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17.940152610770312</v>
      </c>
      <c r="BB91">
        <f t="shared" si="1"/>
        <v>580.06493227536237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51.79474925784239</v>
      </c>
      <c r="L92">
        <v>20.00008505513529</v>
      </c>
      <c r="M92">
        <v>0</v>
      </c>
      <c r="N92">
        <v>30.002945797329144</v>
      </c>
      <c r="O92">
        <v>25.193817939313103</v>
      </c>
      <c r="P92">
        <v>61.698476442825211</v>
      </c>
      <c r="Q92">
        <v>5.5394586404066075</v>
      </c>
      <c r="R92">
        <v>10.76930944407234</v>
      </c>
      <c r="S92">
        <v>6.6995002602811047</v>
      </c>
      <c r="T92">
        <v>0</v>
      </c>
      <c r="U92">
        <v>192.47152715439859</v>
      </c>
      <c r="V92">
        <v>5.2680136001989073</v>
      </c>
      <c r="W92">
        <v>5.8866985454545455</v>
      </c>
      <c r="X92">
        <v>37.463917591228295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9.2942918000000017</v>
      </c>
      <c r="AE92">
        <v>13.230809199999996</v>
      </c>
      <c r="AF92">
        <v>0</v>
      </c>
      <c r="AG92">
        <v>0</v>
      </c>
      <c r="AH92">
        <v>39.291882300000005</v>
      </c>
      <c r="AI92">
        <v>0.80835500000000005</v>
      </c>
      <c r="AJ92">
        <v>0</v>
      </c>
      <c r="AK92">
        <v>0</v>
      </c>
      <c r="AL92">
        <v>20.155329999999999</v>
      </c>
      <c r="AM92">
        <v>4.021851428571428</v>
      </c>
      <c r="AN92">
        <v>0</v>
      </c>
      <c r="AO92">
        <v>7.3182480000000005</v>
      </c>
      <c r="AP92">
        <v>2.9283659999999996</v>
      </c>
      <c r="AQ92">
        <v>0</v>
      </c>
      <c r="AR92">
        <v>8.973312</v>
      </c>
      <c r="AS92">
        <v>6.1502543999999997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17.94235015046079</v>
      </c>
      <c r="BB92">
        <f t="shared" si="1"/>
        <v>580.13598133859625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25.001006589628499</v>
      </c>
      <c r="L93">
        <v>20.00008505513529</v>
      </c>
      <c r="M93">
        <v>0</v>
      </c>
      <c r="N93">
        <v>30.002945797329144</v>
      </c>
      <c r="O93">
        <v>25.193817939313103</v>
      </c>
      <c r="P93">
        <v>61.698476442825211</v>
      </c>
      <c r="Q93">
        <v>5.5394586404066075</v>
      </c>
      <c r="R93">
        <v>10.76930944407234</v>
      </c>
      <c r="S93">
        <v>6.6995002602811047</v>
      </c>
      <c r="T93">
        <v>0</v>
      </c>
      <c r="U93">
        <v>192.47152715439859</v>
      </c>
      <c r="V93">
        <v>5.2680136001989073</v>
      </c>
      <c r="W93">
        <v>5.8866985454545455</v>
      </c>
      <c r="X93">
        <v>37.463917591228295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7.3819532320000008</v>
      </c>
      <c r="AD93">
        <v>9.2942918000000017</v>
      </c>
      <c r="AE93">
        <v>13.230809199999996</v>
      </c>
      <c r="AF93">
        <v>0</v>
      </c>
      <c r="AG93">
        <v>0</v>
      </c>
      <c r="AH93">
        <v>39.291882300000005</v>
      </c>
      <c r="AI93">
        <v>0.80835500000000005</v>
      </c>
      <c r="AJ93">
        <v>0</v>
      </c>
      <c r="AK93">
        <v>0</v>
      </c>
      <c r="AL93">
        <v>20.155329999999999</v>
      </c>
      <c r="AM93">
        <v>4.021851428571428</v>
      </c>
      <c r="AN93">
        <v>0</v>
      </c>
      <c r="AO93">
        <v>7.3182480000000005</v>
      </c>
      <c r="AP93">
        <v>2.9283659999999996</v>
      </c>
      <c r="AQ93">
        <v>0</v>
      </c>
      <c r="AR93">
        <v>8.973312</v>
      </c>
      <c r="AS93">
        <v>6.1502543999999997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17.088597914414372</v>
      </c>
      <c r="BB93">
        <f t="shared" si="1"/>
        <v>552.53132570642879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25.001006589628499</v>
      </c>
      <c r="L94">
        <v>20.00008505513529</v>
      </c>
      <c r="M94">
        <v>0</v>
      </c>
      <c r="N94">
        <v>30.002945797329144</v>
      </c>
      <c r="O94">
        <v>25.193817939313103</v>
      </c>
      <c r="P94">
        <v>61.698476442825211</v>
      </c>
      <c r="Q94">
        <v>5.5394586404066075</v>
      </c>
      <c r="R94">
        <v>10.76930944407234</v>
      </c>
      <c r="S94">
        <v>6.6995002602811047</v>
      </c>
      <c r="T94">
        <v>0</v>
      </c>
      <c r="U94">
        <v>192.47152715439859</v>
      </c>
      <c r="V94">
        <v>5.2680136001989073</v>
      </c>
      <c r="W94">
        <v>5.8866985454545455</v>
      </c>
      <c r="X94">
        <v>37.463917591228295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7.3819532320000008</v>
      </c>
      <c r="AD94">
        <v>9.2942918000000017</v>
      </c>
      <c r="AE94">
        <v>13.230809199999996</v>
      </c>
      <c r="AF94">
        <v>0</v>
      </c>
      <c r="AG94">
        <v>0</v>
      </c>
      <c r="AH94">
        <v>39.291882300000005</v>
      </c>
      <c r="AI94">
        <v>0.80835500000000005</v>
      </c>
      <c r="AJ94">
        <v>0</v>
      </c>
      <c r="AK94">
        <v>0</v>
      </c>
      <c r="AL94">
        <v>20.155329999999999</v>
      </c>
      <c r="AM94">
        <v>4.021851428571428</v>
      </c>
      <c r="AN94">
        <v>0</v>
      </c>
      <c r="AO94">
        <v>7.3182480000000005</v>
      </c>
      <c r="AP94">
        <v>2.9283659999999996</v>
      </c>
      <c r="AQ94">
        <v>0</v>
      </c>
      <c r="AR94">
        <v>8.973312</v>
      </c>
      <c r="AS94">
        <v>6.1502543999999997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17.088597914414372</v>
      </c>
      <c r="BB94">
        <f t="shared" si="1"/>
        <v>552.53132570642879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25.001006589628499</v>
      </c>
      <c r="L95">
        <v>20.00008505513529</v>
      </c>
      <c r="M95">
        <v>0</v>
      </c>
      <c r="N95">
        <v>30.002945797329144</v>
      </c>
      <c r="O95">
        <v>25.193817939313103</v>
      </c>
      <c r="P95">
        <v>61.698476442825211</v>
      </c>
      <c r="Q95">
        <v>5.5394586404066075</v>
      </c>
      <c r="R95">
        <v>10.76930944407234</v>
      </c>
      <c r="S95">
        <v>6.6995002602811047</v>
      </c>
      <c r="T95">
        <v>0</v>
      </c>
      <c r="U95">
        <v>192.47152715439859</v>
      </c>
      <c r="V95">
        <v>5.2680136001989073</v>
      </c>
      <c r="W95">
        <v>5.8866985454545455</v>
      </c>
      <c r="X95">
        <v>37.463917591228295</v>
      </c>
      <c r="Y95">
        <v>0</v>
      </c>
      <c r="Z95">
        <v>1.6646652</v>
      </c>
      <c r="AA95">
        <v>10.705612319999998</v>
      </c>
      <c r="AB95">
        <v>10.035570479999999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37.283389999999997</v>
      </c>
      <c r="AI95">
        <v>3.5567619999999991</v>
      </c>
      <c r="AJ95">
        <v>0</v>
      </c>
      <c r="AK95">
        <v>0</v>
      </c>
      <c r="AL95">
        <v>20.155329999999999</v>
      </c>
      <c r="AM95">
        <v>3.3853968253968256</v>
      </c>
      <c r="AN95">
        <v>0</v>
      </c>
      <c r="AO95">
        <v>7.3182480000000005</v>
      </c>
      <c r="AP95">
        <v>2.9283659999999996</v>
      </c>
      <c r="AQ95">
        <v>0</v>
      </c>
      <c r="AR95">
        <v>6.729984</v>
      </c>
      <c r="AS95">
        <v>5.4668928000000001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16.85977500311278</v>
      </c>
      <c r="BB95">
        <f t="shared" si="1"/>
        <v>545.13271942655581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25.001006589628499</v>
      </c>
      <c r="L96">
        <v>20.00008505513529</v>
      </c>
      <c r="M96">
        <v>0</v>
      </c>
      <c r="N96">
        <v>30.002945797329144</v>
      </c>
      <c r="O96">
        <v>25.193817939313103</v>
      </c>
      <c r="P96">
        <v>61.698476442825211</v>
      </c>
      <c r="Q96">
        <v>5.5394586404066075</v>
      </c>
      <c r="R96">
        <v>10.76930944407234</v>
      </c>
      <c r="S96">
        <v>6.6995002602811047</v>
      </c>
      <c r="T96">
        <v>0</v>
      </c>
      <c r="U96">
        <v>192.47152715439859</v>
      </c>
      <c r="V96">
        <v>5.2680136001989073</v>
      </c>
      <c r="W96">
        <v>5.8866985454545455</v>
      </c>
      <c r="X96">
        <v>37.463917591228295</v>
      </c>
      <c r="Y96">
        <v>0</v>
      </c>
      <c r="Z96">
        <v>1.6646652</v>
      </c>
      <c r="AA96">
        <v>10.705612319999998</v>
      </c>
      <c r="AB96">
        <v>10.035570479999999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37.283389999999997</v>
      </c>
      <c r="AI96">
        <v>3.5567619999999991</v>
      </c>
      <c r="AJ96">
        <v>0</v>
      </c>
      <c r="AK96">
        <v>0</v>
      </c>
      <c r="AL96">
        <v>20.155329999999999</v>
      </c>
      <c r="AM96">
        <v>3.3853968253968256</v>
      </c>
      <c r="AN96">
        <v>0</v>
      </c>
      <c r="AO96">
        <v>7.3182480000000005</v>
      </c>
      <c r="AP96">
        <v>2.9283659999999996</v>
      </c>
      <c r="AQ96">
        <v>0</v>
      </c>
      <c r="AR96">
        <v>6.729984</v>
      </c>
      <c r="AS96">
        <v>5.4668928000000001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16.85977500311278</v>
      </c>
      <c r="BB96">
        <f t="shared" si="1"/>
        <v>545.13271942655581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25.001006589628499</v>
      </c>
      <c r="L97">
        <v>20.00008505513529</v>
      </c>
      <c r="M97">
        <v>0</v>
      </c>
      <c r="N97">
        <v>30.002945797329144</v>
      </c>
      <c r="O97">
        <v>25.193817939313103</v>
      </c>
      <c r="P97">
        <v>61.698476442825211</v>
      </c>
      <c r="Q97">
        <v>5.5394586404066075</v>
      </c>
      <c r="R97">
        <v>10.76930944407234</v>
      </c>
      <c r="S97">
        <v>6.6995002602811047</v>
      </c>
      <c r="T97">
        <v>0</v>
      </c>
      <c r="U97">
        <v>192.47152715439859</v>
      </c>
      <c r="V97">
        <v>5.2680136001989073</v>
      </c>
      <c r="W97">
        <v>5.8866985454545455</v>
      </c>
      <c r="X97">
        <v>37.463917591228295</v>
      </c>
      <c r="Y97">
        <v>0</v>
      </c>
      <c r="Z97">
        <v>1.6646652</v>
      </c>
      <c r="AA97">
        <v>10.705612319999998</v>
      </c>
      <c r="AB97">
        <v>6.6903803199999992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37.283389999999997</v>
      </c>
      <c r="AI97">
        <v>3.5567619999999991</v>
      </c>
      <c r="AJ97">
        <v>0</v>
      </c>
      <c r="AK97">
        <v>0</v>
      </c>
      <c r="AL97">
        <v>20.155329999999999</v>
      </c>
      <c r="AM97">
        <v>3.3853968253968256</v>
      </c>
      <c r="AN97">
        <v>0</v>
      </c>
      <c r="AO97">
        <v>7.3182480000000005</v>
      </c>
      <c r="AP97">
        <v>2.9283659999999996</v>
      </c>
      <c r="AQ97">
        <v>0</v>
      </c>
      <c r="AR97">
        <v>6.729984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16.759419095112776</v>
      </c>
      <c r="BB97">
        <f t="shared" si="1"/>
        <v>541.88788517455566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25.001006589628499</v>
      </c>
      <c r="L98">
        <v>20.00008505513529</v>
      </c>
      <c r="M98">
        <v>0</v>
      </c>
      <c r="N98">
        <v>30.002945797329144</v>
      </c>
      <c r="O98">
        <v>25.193817939313103</v>
      </c>
      <c r="P98">
        <v>61.698476442825211</v>
      </c>
      <c r="Q98">
        <v>5.5394586404066075</v>
      </c>
      <c r="R98">
        <v>10.76930944407234</v>
      </c>
      <c r="S98">
        <v>6.6995002602811047</v>
      </c>
      <c r="T98">
        <v>0</v>
      </c>
      <c r="U98">
        <v>192.47152715439859</v>
      </c>
      <c r="V98">
        <v>5.2680136001989073</v>
      </c>
      <c r="W98">
        <v>5.8866985454545455</v>
      </c>
      <c r="X98">
        <v>37.463917591228295</v>
      </c>
      <c r="Y98">
        <v>0</v>
      </c>
      <c r="Z98">
        <v>1.6646652</v>
      </c>
      <c r="AA98">
        <v>10.705612319999998</v>
      </c>
      <c r="AB98">
        <v>6.6903803199999992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37.283389999999997</v>
      </c>
      <c r="AI98">
        <v>3.5567619999999991</v>
      </c>
      <c r="AJ98">
        <v>0</v>
      </c>
      <c r="AK98">
        <v>0</v>
      </c>
      <c r="AL98">
        <v>20.155329999999999</v>
      </c>
      <c r="AM98">
        <v>3.3853968253968256</v>
      </c>
      <c r="AN98">
        <v>0</v>
      </c>
      <c r="AO98">
        <v>7.3182480000000005</v>
      </c>
      <c r="AP98">
        <v>2.9283659999999996</v>
      </c>
      <c r="AQ98">
        <v>0</v>
      </c>
      <c r="AR98">
        <v>6.729984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16.759419095112776</v>
      </c>
      <c r="BB98">
        <f t="shared" si="1"/>
        <v>541.88788517455566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0.85445063395026111</v>
      </c>
      <c r="L99">
        <f t="shared" si="2"/>
        <v>0.6689500125006298</v>
      </c>
      <c r="M99">
        <f t="shared" si="2"/>
        <v>0</v>
      </c>
      <c r="N99">
        <f t="shared" si="2"/>
        <v>0.72007069913589994</v>
      </c>
      <c r="O99">
        <f t="shared" si="2"/>
        <v>0.59645922806038787</v>
      </c>
      <c r="P99">
        <f t="shared" si="2"/>
        <v>1.4897341950886973</v>
      </c>
      <c r="Q99">
        <f t="shared" si="2"/>
        <v>9.5066956337946873E-2</v>
      </c>
      <c r="R99">
        <f t="shared" si="2"/>
        <v>0.19702275036177691</v>
      </c>
      <c r="S99">
        <f t="shared" si="2"/>
        <v>0.12226132754924615</v>
      </c>
      <c r="T99">
        <f t="shared" si="2"/>
        <v>0</v>
      </c>
      <c r="U99">
        <f t="shared" si="2"/>
        <v>5.6746784681770412</v>
      </c>
      <c r="V99">
        <f t="shared" si="2"/>
        <v>0.10505396937801614</v>
      </c>
      <c r="W99">
        <f t="shared" si="2"/>
        <v>0.19219885596385369</v>
      </c>
      <c r="X99">
        <f t="shared" si="2"/>
        <v>0.83369518446992719</v>
      </c>
      <c r="Y99">
        <f t="shared" si="2"/>
        <v>0</v>
      </c>
      <c r="Z99">
        <f t="shared" si="2"/>
        <v>4.939289080000004E-2</v>
      </c>
      <c r="AA99">
        <f t="shared" si="2"/>
        <v>0.11236518547999998</v>
      </c>
      <c r="AB99">
        <f t="shared" si="2"/>
        <v>0.15201654635999987</v>
      </c>
      <c r="AC99">
        <f t="shared" si="2"/>
        <v>0.11339673840799991</v>
      </c>
      <c r="AD99">
        <f t="shared" si="2"/>
        <v>0.2037966409199998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0.88174014660000077</v>
      </c>
      <c r="AI99">
        <f t="shared" si="2"/>
        <v>7.084423219999994E-2</v>
      </c>
      <c r="AJ99">
        <f t="shared" si="2"/>
        <v>0</v>
      </c>
      <c r="AK99">
        <f t="shared" si="2"/>
        <v>0</v>
      </c>
      <c r="AL99">
        <f t="shared" si="2"/>
        <v>0.48700353000000074</v>
      </c>
      <c r="AM99">
        <f t="shared" si="2"/>
        <v>2.3691006984126978E-2</v>
      </c>
      <c r="AN99">
        <f t="shared" si="2"/>
        <v>0</v>
      </c>
      <c r="AO99">
        <f t="shared" si="2"/>
        <v>0.17377105200000034</v>
      </c>
      <c r="AP99">
        <f t="shared" si="2"/>
        <v>6.8361077400000025E-2</v>
      </c>
      <c r="AQ99">
        <f t="shared" si="2"/>
        <v>0</v>
      </c>
      <c r="AR99">
        <f t="shared" si="2"/>
        <v>0.20414284799999965</v>
      </c>
      <c r="AS99">
        <f t="shared" si="2"/>
        <v>0.1457610292799999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0.43617936546712077</v>
      </c>
      <c r="BB99">
        <f t="shared" si="1"/>
        <v>14.103132857242693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2.948512800153066</v>
      </c>
      <c r="L3">
        <v>460.93039904114539</v>
      </c>
      <c r="M3">
        <v>14.113402061855671</v>
      </c>
      <c r="N3">
        <v>36.240671641791039</v>
      </c>
      <c r="O3">
        <v>0</v>
      </c>
      <c r="P3">
        <v>38.528896437074131</v>
      </c>
      <c r="Q3">
        <v>6.6955933806146568</v>
      </c>
      <c r="R3">
        <v>13.006638998298079</v>
      </c>
      <c r="S3">
        <v>8.1025853906250003</v>
      </c>
      <c r="T3">
        <v>0</v>
      </c>
      <c r="U3">
        <v>53.525101178694861</v>
      </c>
      <c r="V3">
        <v>6.3602237692690204</v>
      </c>
      <c r="W3">
        <v>10.678935177725117</v>
      </c>
      <c r="X3">
        <v>45.26224433973541</v>
      </c>
      <c r="Y3">
        <v>0</v>
      </c>
      <c r="Z3">
        <v>2.0107058400000004</v>
      </c>
      <c r="AA3">
        <v>12.931030944000002</v>
      </c>
      <c r="AB3">
        <v>8.0811365439999996</v>
      </c>
      <c r="AC3">
        <v>5.9383226239999995</v>
      </c>
      <c r="AD3">
        <v>11.226333560000002</v>
      </c>
      <c r="AE3">
        <v>15.167135380800001</v>
      </c>
      <c r="AF3">
        <v>8.3187499999999996</v>
      </c>
      <c r="AG3">
        <v>11.402651520000001</v>
      </c>
      <c r="AH3">
        <v>37.770147999999999</v>
      </c>
      <c r="AI3">
        <v>4.2961203999999995</v>
      </c>
      <c r="AJ3">
        <v>0</v>
      </c>
      <c r="AK3">
        <v>0</v>
      </c>
      <c r="AL3">
        <v>0</v>
      </c>
      <c r="AM3">
        <v>0</v>
      </c>
      <c r="AN3">
        <v>0.86085</v>
      </c>
      <c r="AO3">
        <v>8.8395216000000012</v>
      </c>
      <c r="AP3">
        <v>3.9694090800000001</v>
      </c>
      <c r="AQ3">
        <v>19.098039999999997</v>
      </c>
      <c r="AR3">
        <v>8.1289727999999979</v>
      </c>
      <c r="AS3">
        <v>9.9875181120000001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25.932595671955305</v>
      </c>
      <c r="BB3">
        <f>SUM(B3:AZ3)-BA3</f>
        <v>838.48725494982602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2.948512800153066</v>
      </c>
      <c r="L4">
        <v>460.93039904114539</v>
      </c>
      <c r="M4">
        <v>14.113402061855671</v>
      </c>
      <c r="N4">
        <v>36.240671641791039</v>
      </c>
      <c r="O4">
        <v>0</v>
      </c>
      <c r="P4">
        <v>38.528896437074131</v>
      </c>
      <c r="Q4">
        <v>6.6955933806146568</v>
      </c>
      <c r="R4">
        <v>13.006638998298079</v>
      </c>
      <c r="S4">
        <v>8.1025853906250003</v>
      </c>
      <c r="T4">
        <v>0</v>
      </c>
      <c r="U4">
        <v>53.525101178694861</v>
      </c>
      <c r="V4">
        <v>6.3602237692690204</v>
      </c>
      <c r="W4">
        <v>10.678935177725117</v>
      </c>
      <c r="X4">
        <v>45.26224433973541</v>
      </c>
      <c r="Y4">
        <v>0</v>
      </c>
      <c r="Z4">
        <v>2.0107058400000004</v>
      </c>
      <c r="AA4">
        <v>12.931030944000002</v>
      </c>
      <c r="AB4">
        <v>8.0811365439999996</v>
      </c>
      <c r="AC4">
        <v>5.9383226239999995</v>
      </c>
      <c r="AD4">
        <v>11.226333560000002</v>
      </c>
      <c r="AE4">
        <v>15.167135380800001</v>
      </c>
      <c r="AF4">
        <v>8.3187499999999996</v>
      </c>
      <c r="AG4">
        <v>11.402651520000001</v>
      </c>
      <c r="AH4">
        <v>43.057968719999998</v>
      </c>
      <c r="AI4">
        <v>4.2961203999999995</v>
      </c>
      <c r="AJ4">
        <v>0</v>
      </c>
      <c r="AK4">
        <v>0</v>
      </c>
      <c r="AL4">
        <v>0</v>
      </c>
      <c r="AM4">
        <v>0</v>
      </c>
      <c r="AN4">
        <v>0.86085</v>
      </c>
      <c r="AO4">
        <v>8.8395216000000012</v>
      </c>
      <c r="AP4">
        <v>3.9694090800000001</v>
      </c>
      <c r="AQ4">
        <v>19.098039999999997</v>
      </c>
      <c r="AR4">
        <v>8.1289727999999979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26.091230293555306</v>
      </c>
      <c r="BB4">
        <f t="shared" ref="BB4:BB67" si="0">SUM(B4:AZ4)-BA4</f>
        <v>843.61644104822597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2.948512800153066</v>
      </c>
      <c r="L5">
        <v>460.93039904114539</v>
      </c>
      <c r="M5">
        <v>14.113402061855671</v>
      </c>
      <c r="N5">
        <v>36.240671641791039</v>
      </c>
      <c r="O5">
        <v>0</v>
      </c>
      <c r="P5">
        <v>38.528896437074131</v>
      </c>
      <c r="Q5">
        <v>6.6955933806146568</v>
      </c>
      <c r="R5">
        <v>13.006638998298079</v>
      </c>
      <c r="S5">
        <v>8.1025853906250003</v>
      </c>
      <c r="T5">
        <v>0</v>
      </c>
      <c r="U5">
        <v>53.525101178694861</v>
      </c>
      <c r="V5">
        <v>6.3602237692690204</v>
      </c>
      <c r="W5">
        <v>10.678935177725117</v>
      </c>
      <c r="X5">
        <v>45.26224433973541</v>
      </c>
      <c r="Y5">
        <v>0</v>
      </c>
      <c r="Z5">
        <v>2.0107058400000004</v>
      </c>
      <c r="AA5">
        <v>12.931030944000002</v>
      </c>
      <c r="AB5">
        <v>8.0811365439999996</v>
      </c>
      <c r="AC5">
        <v>5.9383226239999995</v>
      </c>
      <c r="AD5">
        <v>11.226333560000002</v>
      </c>
      <c r="AE5">
        <v>15.167135380800001</v>
      </c>
      <c r="AF5">
        <v>8.3187499999999996</v>
      </c>
      <c r="AG5">
        <v>11.402651520000001</v>
      </c>
      <c r="AH5">
        <v>43.057968719999998</v>
      </c>
      <c r="AI5">
        <v>4.2961203999999995</v>
      </c>
      <c r="AJ5">
        <v>0</v>
      </c>
      <c r="AK5">
        <v>0</v>
      </c>
      <c r="AL5">
        <v>0</v>
      </c>
      <c r="AM5">
        <v>0</v>
      </c>
      <c r="AN5">
        <v>0.86085</v>
      </c>
      <c r="AO5">
        <v>8.8395216000000012</v>
      </c>
      <c r="AP5">
        <v>3.9694090800000001</v>
      </c>
      <c r="AQ5">
        <v>19.098039999999997</v>
      </c>
      <c r="AR5">
        <v>16.257945599999996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26.335099477555303</v>
      </c>
      <c r="BB5">
        <f t="shared" si="0"/>
        <v>851.50154466422589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2.948512800153066</v>
      </c>
      <c r="L6">
        <v>460.93039904114539</v>
      </c>
      <c r="M6">
        <v>14.113402061855671</v>
      </c>
      <c r="N6">
        <v>36.240671641791039</v>
      </c>
      <c r="O6">
        <v>0</v>
      </c>
      <c r="P6">
        <v>38.528896437074131</v>
      </c>
      <c r="Q6">
        <v>6.6955933806146568</v>
      </c>
      <c r="R6">
        <v>13.006638998298079</v>
      </c>
      <c r="S6">
        <v>8.1025853906250003</v>
      </c>
      <c r="T6">
        <v>0</v>
      </c>
      <c r="U6">
        <v>53.525101178694861</v>
      </c>
      <c r="V6">
        <v>6.3602237692690204</v>
      </c>
      <c r="W6">
        <v>10.678935177725117</v>
      </c>
      <c r="X6">
        <v>45.26224433973541</v>
      </c>
      <c r="Y6">
        <v>0</v>
      </c>
      <c r="Z6">
        <v>2.0107058400000004</v>
      </c>
      <c r="AA6">
        <v>12.931030944000002</v>
      </c>
      <c r="AB6">
        <v>8.0811365439999996</v>
      </c>
      <c r="AC6">
        <v>5.9383226239999995</v>
      </c>
      <c r="AD6">
        <v>11.226333560000002</v>
      </c>
      <c r="AE6">
        <v>15.167135380800001</v>
      </c>
      <c r="AF6">
        <v>8.3187499999999996</v>
      </c>
      <c r="AG6">
        <v>11.402651520000001</v>
      </c>
      <c r="AH6">
        <v>43.057968719999998</v>
      </c>
      <c r="AI6">
        <v>4.2961203999999995</v>
      </c>
      <c r="AJ6">
        <v>0</v>
      </c>
      <c r="AK6">
        <v>0</v>
      </c>
      <c r="AL6">
        <v>0</v>
      </c>
      <c r="AM6">
        <v>0</v>
      </c>
      <c r="AN6">
        <v>0.86085</v>
      </c>
      <c r="AO6">
        <v>8.8395216000000012</v>
      </c>
      <c r="AP6">
        <v>3.9694090800000001</v>
      </c>
      <c r="AQ6">
        <v>19.098039999999997</v>
      </c>
      <c r="AR6">
        <v>16.257945599999996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26.335099477555303</v>
      </c>
      <c r="BB6">
        <f t="shared" si="0"/>
        <v>851.50154466422589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2.948512800153066</v>
      </c>
      <c r="L7">
        <v>460.93039904114539</v>
      </c>
      <c r="M7">
        <v>14.113402061855671</v>
      </c>
      <c r="N7">
        <v>36.240671641791039</v>
      </c>
      <c r="O7">
        <v>0</v>
      </c>
      <c r="P7">
        <v>38.528896437074131</v>
      </c>
      <c r="Q7">
        <v>6.6955933806146568</v>
      </c>
      <c r="R7">
        <v>13.006638998298079</v>
      </c>
      <c r="S7">
        <v>8.1025853906250003</v>
      </c>
      <c r="T7">
        <v>0</v>
      </c>
      <c r="U7">
        <v>53.525101178694861</v>
      </c>
      <c r="V7">
        <v>6.3602237692690204</v>
      </c>
      <c r="W7">
        <v>10.678935177725117</v>
      </c>
      <c r="X7">
        <v>45.26224433973541</v>
      </c>
      <c r="Y7">
        <v>0</v>
      </c>
      <c r="Z7">
        <v>2.0107058400000004</v>
      </c>
      <c r="AA7">
        <v>8.6182635760000004</v>
      </c>
      <c r="AB7">
        <v>8.0811365439999996</v>
      </c>
      <c r="AC7">
        <v>5.9383226239999995</v>
      </c>
      <c r="AD7">
        <v>11.226333560000002</v>
      </c>
      <c r="AE7">
        <v>15.167135380800001</v>
      </c>
      <c r="AF7">
        <v>8.4699999999999989</v>
      </c>
      <c r="AG7">
        <v>11.402651520000001</v>
      </c>
      <c r="AH7">
        <v>43.057968719999998</v>
      </c>
      <c r="AI7">
        <v>4.2961203999999995</v>
      </c>
      <c r="AJ7">
        <v>0</v>
      </c>
      <c r="AK7">
        <v>0</v>
      </c>
      <c r="AL7">
        <v>0</v>
      </c>
      <c r="AM7">
        <v>0</v>
      </c>
      <c r="AN7">
        <v>0.84171999999999991</v>
      </c>
      <c r="AO7">
        <v>8.8395216000000012</v>
      </c>
      <c r="AP7">
        <v>3.9694090800000001</v>
      </c>
      <c r="AQ7">
        <v>19.098039999999997</v>
      </c>
      <c r="AR7">
        <v>8.1289727999999979</v>
      </c>
      <c r="AS7">
        <v>9.9875181120000001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25.965811017955303</v>
      </c>
      <c r="BB7">
        <f t="shared" si="0"/>
        <v>839.56121295582602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2.948512800153066</v>
      </c>
      <c r="L8">
        <v>460.93030844037577</v>
      </c>
      <c r="M8">
        <v>14.113402061855671</v>
      </c>
      <c r="N8">
        <v>36.240671641791039</v>
      </c>
      <c r="O8">
        <v>0</v>
      </c>
      <c r="P8">
        <v>38.528896437074131</v>
      </c>
      <c r="Q8">
        <v>6.6955933806146568</v>
      </c>
      <c r="R8">
        <v>13.006638998298079</v>
      </c>
      <c r="S8">
        <v>8.1025853906250003</v>
      </c>
      <c r="T8">
        <v>0</v>
      </c>
      <c r="U8">
        <v>53.525101178694861</v>
      </c>
      <c r="V8">
        <v>6.3602237692690204</v>
      </c>
      <c r="W8">
        <v>10.678935177725117</v>
      </c>
      <c r="X8">
        <v>45.26224433973541</v>
      </c>
      <c r="Y8">
        <v>0</v>
      </c>
      <c r="Z8">
        <v>2.0107058400000004</v>
      </c>
      <c r="AA8">
        <v>8.6182635760000004</v>
      </c>
      <c r="AB8">
        <v>8.0811365439999996</v>
      </c>
      <c r="AC8">
        <v>5.9383226239999995</v>
      </c>
      <c r="AD8">
        <v>11.226333560000002</v>
      </c>
      <c r="AE8">
        <v>15.167135380800001</v>
      </c>
      <c r="AF8">
        <v>8.4699999999999989</v>
      </c>
      <c r="AG8">
        <v>11.402651520000001</v>
      </c>
      <c r="AH8">
        <v>43.057968719999998</v>
      </c>
      <c r="AI8">
        <v>4.2961203999999995</v>
      </c>
      <c r="AJ8">
        <v>0</v>
      </c>
      <c r="AK8">
        <v>0</v>
      </c>
      <c r="AL8">
        <v>0</v>
      </c>
      <c r="AM8">
        <v>0</v>
      </c>
      <c r="AN8">
        <v>0.84171999999999991</v>
      </c>
      <c r="AO8">
        <v>8.8395216000000012</v>
      </c>
      <c r="AP8">
        <v>3.9694090800000001</v>
      </c>
      <c r="AQ8">
        <v>19.098039999999997</v>
      </c>
      <c r="AR8">
        <v>8.1289727999999979</v>
      </c>
      <c r="AS8">
        <v>9.9875181120000001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25.96580829993232</v>
      </c>
      <c r="BB8">
        <f t="shared" si="0"/>
        <v>839.56112507307932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2.948512800153066</v>
      </c>
      <c r="L9">
        <v>460.93030844037577</v>
      </c>
      <c r="M9">
        <v>14.113402061855671</v>
      </c>
      <c r="N9">
        <v>36.240671641791039</v>
      </c>
      <c r="O9">
        <v>0</v>
      </c>
      <c r="P9">
        <v>38.528896437074131</v>
      </c>
      <c r="Q9">
        <v>6.6955933806146568</v>
      </c>
      <c r="R9">
        <v>13.006638998298079</v>
      </c>
      <c r="S9">
        <v>8.1025853906250003</v>
      </c>
      <c r="T9">
        <v>0</v>
      </c>
      <c r="U9">
        <v>53.525101178694861</v>
      </c>
      <c r="V9">
        <v>6.3602237692690204</v>
      </c>
      <c r="W9">
        <v>10.678935177725117</v>
      </c>
      <c r="X9">
        <v>45.26224433973541</v>
      </c>
      <c r="Y9">
        <v>0</v>
      </c>
      <c r="Z9">
        <v>2.0107058400000004</v>
      </c>
      <c r="AA9">
        <v>8.6182635760000004</v>
      </c>
      <c r="AB9">
        <v>8.0811365439999996</v>
      </c>
      <c r="AC9">
        <v>5.9383226239999995</v>
      </c>
      <c r="AD9">
        <v>11.226333560000002</v>
      </c>
      <c r="AE9">
        <v>15.167135380800001</v>
      </c>
      <c r="AF9">
        <v>8.4699999999999989</v>
      </c>
      <c r="AG9">
        <v>11.402651520000001</v>
      </c>
      <c r="AH9">
        <v>43.057968719999998</v>
      </c>
      <c r="AI9">
        <v>4.2961203999999995</v>
      </c>
      <c r="AJ9">
        <v>0</v>
      </c>
      <c r="AK9">
        <v>0</v>
      </c>
      <c r="AL9">
        <v>0</v>
      </c>
      <c r="AM9">
        <v>0</v>
      </c>
      <c r="AN9">
        <v>0.84171999999999991</v>
      </c>
      <c r="AO9">
        <v>8.8395216000000012</v>
      </c>
      <c r="AP9">
        <v>3.9694090800000001</v>
      </c>
      <c r="AQ9">
        <v>19.098039999999997</v>
      </c>
      <c r="AR9">
        <v>8.1289727999999979</v>
      </c>
      <c r="AS9">
        <v>6.6033177599999995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25.864282350732317</v>
      </c>
      <c r="BB9">
        <f t="shared" si="0"/>
        <v>836.27845067027931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2.948512800153066</v>
      </c>
      <c r="L10">
        <v>460.93030844037577</v>
      </c>
      <c r="M10">
        <v>14.113402061855671</v>
      </c>
      <c r="N10">
        <v>36.240671641791039</v>
      </c>
      <c r="O10">
        <v>0</v>
      </c>
      <c r="P10">
        <v>38.528896437074131</v>
      </c>
      <c r="Q10">
        <v>6.6955933806146568</v>
      </c>
      <c r="R10">
        <v>13.006638998298079</v>
      </c>
      <c r="S10">
        <v>8.1025853906250003</v>
      </c>
      <c r="T10">
        <v>0</v>
      </c>
      <c r="U10">
        <v>53.525101178694861</v>
      </c>
      <c r="V10">
        <v>6.3602237692690204</v>
      </c>
      <c r="W10">
        <v>10.678935177725117</v>
      </c>
      <c r="X10">
        <v>45.26224433973541</v>
      </c>
      <c r="Y10">
        <v>0</v>
      </c>
      <c r="Z10">
        <v>2.0107058400000004</v>
      </c>
      <c r="AA10">
        <v>8.6182635760000004</v>
      </c>
      <c r="AB10">
        <v>8.0811365439999996</v>
      </c>
      <c r="AC10">
        <v>5.9383226239999995</v>
      </c>
      <c r="AD10">
        <v>11.226333560000002</v>
      </c>
      <c r="AE10">
        <v>15.167135380800001</v>
      </c>
      <c r="AF10">
        <v>8.4699999999999989</v>
      </c>
      <c r="AG10">
        <v>11.402651520000001</v>
      </c>
      <c r="AH10">
        <v>43.057968719999998</v>
      </c>
      <c r="AI10">
        <v>4.2961203999999995</v>
      </c>
      <c r="AJ10">
        <v>0</v>
      </c>
      <c r="AK10">
        <v>0</v>
      </c>
      <c r="AL10">
        <v>0</v>
      </c>
      <c r="AM10">
        <v>0</v>
      </c>
      <c r="AN10">
        <v>0.84171999999999991</v>
      </c>
      <c r="AO10">
        <v>8.8395216000000012</v>
      </c>
      <c r="AP10">
        <v>3.9694090800000001</v>
      </c>
      <c r="AQ10">
        <v>19.098039999999997</v>
      </c>
      <c r="AR10">
        <v>8.1289727999999979</v>
      </c>
      <c r="AS10">
        <v>6.6033177599999995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25.864282350732317</v>
      </c>
      <c r="BB10">
        <f t="shared" si="0"/>
        <v>836.27845067027931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2.948512800153066</v>
      </c>
      <c r="L11">
        <v>460.93039904114539</v>
      </c>
      <c r="M11">
        <v>14.113402061855671</v>
      </c>
      <c r="N11">
        <v>36.240671641791039</v>
      </c>
      <c r="O11">
        <v>0</v>
      </c>
      <c r="P11">
        <v>38.528896437074131</v>
      </c>
      <c r="Q11">
        <v>6.6955933806146568</v>
      </c>
      <c r="R11">
        <v>13.006638998298079</v>
      </c>
      <c r="S11">
        <v>8.1025853906250003</v>
      </c>
      <c r="T11">
        <v>0</v>
      </c>
      <c r="U11">
        <v>53.525101178694861</v>
      </c>
      <c r="V11">
        <v>6.3602237692690204</v>
      </c>
      <c r="W11">
        <v>10.678935177725117</v>
      </c>
      <c r="X11">
        <v>45.26224433973541</v>
      </c>
      <c r="Y11">
        <v>0</v>
      </c>
      <c r="Z11">
        <v>2.0107058400000004</v>
      </c>
      <c r="AA11">
        <v>8.4830199999999998</v>
      </c>
      <c r="AB11">
        <v>8.0811365439999996</v>
      </c>
      <c r="AC11">
        <v>5.9383226239999995</v>
      </c>
      <c r="AD11">
        <v>11.226333560000002</v>
      </c>
      <c r="AE11">
        <v>15.167135380800001</v>
      </c>
      <c r="AF11">
        <v>8.4699999999999989</v>
      </c>
      <c r="AG11">
        <v>11.402651520000001</v>
      </c>
      <c r="AH11">
        <v>43.057968719999998</v>
      </c>
      <c r="AI11">
        <v>4.2961203999999995</v>
      </c>
      <c r="AJ11">
        <v>0</v>
      </c>
      <c r="AK11">
        <v>0</v>
      </c>
      <c r="AL11">
        <v>0</v>
      </c>
      <c r="AM11">
        <v>0</v>
      </c>
      <c r="AN11">
        <v>0.84171999999999991</v>
      </c>
      <c r="AO11">
        <v>8.8395216000000012</v>
      </c>
      <c r="AP11">
        <v>3.9694090800000001</v>
      </c>
      <c r="AQ11">
        <v>19.098039999999997</v>
      </c>
      <c r="AR11">
        <v>10.161216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25.921194934755299</v>
      </c>
      <c r="BB11">
        <f t="shared" si="0"/>
        <v>838.11862831102599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2.948512800153066</v>
      </c>
      <c r="L12">
        <v>460.93048776096072</v>
      </c>
      <c r="M12">
        <v>14.113402061855671</v>
      </c>
      <c r="N12">
        <v>36.240671641791039</v>
      </c>
      <c r="O12">
        <v>0</v>
      </c>
      <c r="P12">
        <v>38.528896437074131</v>
      </c>
      <c r="Q12">
        <v>6.6955933806146568</v>
      </c>
      <c r="R12">
        <v>13.006638998298079</v>
      </c>
      <c r="S12">
        <v>8.1025853906250003</v>
      </c>
      <c r="T12">
        <v>0</v>
      </c>
      <c r="U12">
        <v>53.525101178694861</v>
      </c>
      <c r="V12">
        <v>6.3602237692690204</v>
      </c>
      <c r="W12">
        <v>10.678935177725117</v>
      </c>
      <c r="X12">
        <v>45.26224433973541</v>
      </c>
      <c r="Y12">
        <v>0</v>
      </c>
      <c r="Z12">
        <v>2.0107058400000004</v>
      </c>
      <c r="AA12">
        <v>4.3103436479999999</v>
      </c>
      <c r="AB12">
        <v>8.0811365439999996</v>
      </c>
      <c r="AC12">
        <v>5.9383226239999995</v>
      </c>
      <c r="AD12">
        <v>11.226333560000002</v>
      </c>
      <c r="AE12">
        <v>15.167135380800001</v>
      </c>
      <c r="AF12">
        <v>8.4699999999999989</v>
      </c>
      <c r="AG12">
        <v>11.402651520000001</v>
      </c>
      <c r="AH12">
        <v>43.057968719999998</v>
      </c>
      <c r="AI12">
        <v>4.2961203999999995</v>
      </c>
      <c r="AJ12">
        <v>0</v>
      </c>
      <c r="AK12">
        <v>0</v>
      </c>
      <c r="AL12">
        <v>0</v>
      </c>
      <c r="AM12">
        <v>0</v>
      </c>
      <c r="AN12">
        <v>0.84171999999999991</v>
      </c>
      <c r="AO12">
        <v>8.8395216000000012</v>
      </c>
      <c r="AP12">
        <v>3.9694090800000001</v>
      </c>
      <c r="AQ12">
        <v>19.098039999999997</v>
      </c>
      <c r="AR12">
        <v>10.161216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25.796017367149766</v>
      </c>
      <c r="BB12">
        <f t="shared" si="0"/>
        <v>834.07121824644673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2.948512800153066</v>
      </c>
      <c r="L13">
        <v>460.92797083571156</v>
      </c>
      <c r="M13">
        <v>14.113402061855671</v>
      </c>
      <c r="N13">
        <v>36.240671641791039</v>
      </c>
      <c r="O13">
        <v>0</v>
      </c>
      <c r="P13">
        <v>38.528896437074131</v>
      </c>
      <c r="Q13">
        <v>6.6955933806146568</v>
      </c>
      <c r="R13">
        <v>13.006638998298079</v>
      </c>
      <c r="S13">
        <v>8.1025853906250003</v>
      </c>
      <c r="T13">
        <v>0</v>
      </c>
      <c r="U13">
        <v>53.525101178694861</v>
      </c>
      <c r="V13">
        <v>6.3602237692690204</v>
      </c>
      <c r="W13">
        <v>10.678935177725117</v>
      </c>
      <c r="X13">
        <v>45.26224433973541</v>
      </c>
      <c r="Y13">
        <v>0</v>
      </c>
      <c r="Z13">
        <v>2.0107058400000004</v>
      </c>
      <c r="AA13">
        <v>4.3103436479999999</v>
      </c>
      <c r="AB13">
        <v>8.0811365439999996</v>
      </c>
      <c r="AC13">
        <v>5.9383226239999995</v>
      </c>
      <c r="AD13">
        <v>11.226333560000002</v>
      </c>
      <c r="AE13">
        <v>15.167135380800001</v>
      </c>
      <c r="AF13">
        <v>8.4699999999999989</v>
      </c>
      <c r="AG13">
        <v>11.402651520000001</v>
      </c>
      <c r="AH13">
        <v>43.057968719999998</v>
      </c>
      <c r="AI13">
        <v>0.97639100000000023</v>
      </c>
      <c r="AJ13">
        <v>0</v>
      </c>
      <c r="AK13">
        <v>0</v>
      </c>
      <c r="AL13">
        <v>0</v>
      </c>
      <c r="AM13">
        <v>0</v>
      </c>
      <c r="AN13">
        <v>0.84171999999999991</v>
      </c>
      <c r="AO13">
        <v>8.8395216000000012</v>
      </c>
      <c r="AP13">
        <v>3.9694090800000001</v>
      </c>
      <c r="AQ13">
        <v>19.098039999999997</v>
      </c>
      <c r="AR13">
        <v>10.161216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25.696349977392309</v>
      </c>
      <c r="BB13">
        <f t="shared" si="0"/>
        <v>830.84863931095504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2.948512800153066</v>
      </c>
      <c r="L14">
        <v>460.92797330483847</v>
      </c>
      <c r="M14">
        <v>14.113402061855671</v>
      </c>
      <c r="N14">
        <v>36.240671641791039</v>
      </c>
      <c r="O14">
        <v>0</v>
      </c>
      <c r="P14">
        <v>38.528896437074131</v>
      </c>
      <c r="Q14">
        <v>6.6955933806146568</v>
      </c>
      <c r="R14">
        <v>13.006638998298079</v>
      </c>
      <c r="S14">
        <v>8.1025853906250003</v>
      </c>
      <c r="T14">
        <v>0</v>
      </c>
      <c r="U14">
        <v>53.525101178694861</v>
      </c>
      <c r="V14">
        <v>6.3602237692690204</v>
      </c>
      <c r="W14">
        <v>10.678935177725117</v>
      </c>
      <c r="X14">
        <v>45.26224433973541</v>
      </c>
      <c r="Y14">
        <v>0</v>
      </c>
      <c r="Z14">
        <v>2.0107058400000004</v>
      </c>
      <c r="AA14">
        <v>4.3103436479999999</v>
      </c>
      <c r="AB14">
        <v>8.0811365439999996</v>
      </c>
      <c r="AC14">
        <v>5.9383226239999995</v>
      </c>
      <c r="AD14">
        <v>11.226333560000002</v>
      </c>
      <c r="AE14">
        <v>15.167135380800001</v>
      </c>
      <c r="AF14">
        <v>8.4699999999999989</v>
      </c>
      <c r="AG14">
        <v>11.402651520000001</v>
      </c>
      <c r="AH14">
        <v>43.057968719999998</v>
      </c>
      <c r="AI14">
        <v>0.97639100000000023</v>
      </c>
      <c r="AJ14">
        <v>0</v>
      </c>
      <c r="AK14">
        <v>0</v>
      </c>
      <c r="AL14">
        <v>0</v>
      </c>
      <c r="AM14">
        <v>0</v>
      </c>
      <c r="AN14">
        <v>0.84171999999999991</v>
      </c>
      <c r="AO14">
        <v>8.8395216000000012</v>
      </c>
      <c r="AP14">
        <v>3.9694090800000001</v>
      </c>
      <c r="AQ14">
        <v>19.098039999999997</v>
      </c>
      <c r="AR14">
        <v>10.161216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25.696350051466162</v>
      </c>
      <c r="BB14">
        <f t="shared" si="0"/>
        <v>830.84864170600804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2.9483900589906047</v>
      </c>
      <c r="L15">
        <v>460.92797330483847</v>
      </c>
      <c r="M15">
        <v>14.113402061855671</v>
      </c>
      <c r="N15">
        <v>36.240671641791039</v>
      </c>
      <c r="O15">
        <v>0</v>
      </c>
      <c r="P15">
        <v>38.528896437074131</v>
      </c>
      <c r="Q15">
        <v>6.6955933806146568</v>
      </c>
      <c r="R15">
        <v>13.006638998298079</v>
      </c>
      <c r="S15">
        <v>8.1025853906250003</v>
      </c>
      <c r="T15">
        <v>0</v>
      </c>
      <c r="U15">
        <v>53.525101178694861</v>
      </c>
      <c r="V15">
        <v>6.3602237692690204</v>
      </c>
      <c r="W15">
        <v>10.678935177725117</v>
      </c>
      <c r="X15">
        <v>45.26224433973541</v>
      </c>
      <c r="Y15">
        <v>0</v>
      </c>
      <c r="Z15">
        <v>2.0107058400000004</v>
      </c>
      <c r="AA15">
        <v>4.3103436479999999</v>
      </c>
      <c r="AB15">
        <v>8.0811365439999996</v>
      </c>
      <c r="AC15">
        <v>5.9383226239999995</v>
      </c>
      <c r="AD15">
        <v>11.226333560000002</v>
      </c>
      <c r="AE15">
        <v>15.167135380800001</v>
      </c>
      <c r="AF15">
        <v>8.4699999999999989</v>
      </c>
      <c r="AG15">
        <v>11.402651520000001</v>
      </c>
      <c r="AH15">
        <v>43.057968719999998</v>
      </c>
      <c r="AI15">
        <v>0.97639100000000023</v>
      </c>
      <c r="AJ15">
        <v>0</v>
      </c>
      <c r="AK15">
        <v>0</v>
      </c>
      <c r="AL15">
        <v>0</v>
      </c>
      <c r="AM15">
        <v>0</v>
      </c>
      <c r="AN15">
        <v>0.84171999999999991</v>
      </c>
      <c r="AO15">
        <v>8.8395216000000012</v>
      </c>
      <c r="AP15">
        <v>3.5370971999999998</v>
      </c>
      <c r="AQ15">
        <v>19.098039999999997</v>
      </c>
      <c r="AR15">
        <v>10.161216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25.683377012831286</v>
      </c>
      <c r="BB15">
        <f t="shared" si="0"/>
        <v>830.42918012348048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2.9483900589906047</v>
      </c>
      <c r="L16">
        <v>460.92797457338531</v>
      </c>
      <c r="M16">
        <v>14.113402061855671</v>
      </c>
      <c r="N16">
        <v>36.240671641791039</v>
      </c>
      <c r="O16">
        <v>0</v>
      </c>
      <c r="P16">
        <v>38.528896437074131</v>
      </c>
      <c r="Q16">
        <v>6.6955933806146568</v>
      </c>
      <c r="R16">
        <v>13.006638998298079</v>
      </c>
      <c r="S16">
        <v>8.1025853906250003</v>
      </c>
      <c r="T16">
        <v>0</v>
      </c>
      <c r="U16">
        <v>53.525101178694861</v>
      </c>
      <c r="V16">
        <v>6.3602237692690204</v>
      </c>
      <c r="W16">
        <v>10.678935177725117</v>
      </c>
      <c r="X16">
        <v>45.26224433973541</v>
      </c>
      <c r="Y16">
        <v>0</v>
      </c>
      <c r="Z16">
        <v>2.0107058400000004</v>
      </c>
      <c r="AA16">
        <v>4.3103436479999999</v>
      </c>
      <c r="AB16">
        <v>8.0811365439999996</v>
      </c>
      <c r="AC16">
        <v>5.9383226239999995</v>
      </c>
      <c r="AD16">
        <v>11.226333560000002</v>
      </c>
      <c r="AE16">
        <v>15.167135380800001</v>
      </c>
      <c r="AF16">
        <v>8.4699999999999989</v>
      </c>
      <c r="AG16">
        <v>11.402651520000001</v>
      </c>
      <c r="AH16">
        <v>43.057968719999998</v>
      </c>
      <c r="AI16">
        <v>0.97639100000000023</v>
      </c>
      <c r="AJ16">
        <v>0</v>
      </c>
      <c r="AK16">
        <v>0</v>
      </c>
      <c r="AL16">
        <v>0</v>
      </c>
      <c r="AM16">
        <v>0</v>
      </c>
      <c r="AN16">
        <v>0.84171999999999991</v>
      </c>
      <c r="AO16">
        <v>8.8395216000000012</v>
      </c>
      <c r="AP16">
        <v>3.5370971999999998</v>
      </c>
      <c r="AQ16">
        <v>19.098039999999997</v>
      </c>
      <c r="AR16">
        <v>10.161216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25.683377050887728</v>
      </c>
      <c r="BB16">
        <f t="shared" si="0"/>
        <v>830.42918135397088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2.9485256242396147</v>
      </c>
      <c r="L17">
        <v>460.92797457338531</v>
      </c>
      <c r="M17">
        <v>14.113402061855671</v>
      </c>
      <c r="N17">
        <v>36.240671641791039</v>
      </c>
      <c r="O17">
        <v>0</v>
      </c>
      <c r="P17">
        <v>38.528896437074131</v>
      </c>
      <c r="Q17">
        <v>6.6942591986455984</v>
      </c>
      <c r="R17">
        <v>13.008225724739654</v>
      </c>
      <c r="S17">
        <v>8.1017637437528407</v>
      </c>
      <c r="T17">
        <v>0</v>
      </c>
      <c r="U17">
        <v>53.525101178694861</v>
      </c>
      <c r="V17">
        <v>6.3602237692690204</v>
      </c>
      <c r="W17">
        <v>10.678935177725117</v>
      </c>
      <c r="X17">
        <v>45.26224433973541</v>
      </c>
      <c r="Y17">
        <v>0</v>
      </c>
      <c r="Z17">
        <v>2.0107058400000004</v>
      </c>
      <c r="AA17">
        <v>4.3103436479999999</v>
      </c>
      <c r="AB17">
        <v>8.0811365439999996</v>
      </c>
      <c r="AC17">
        <v>5.9383226239999995</v>
      </c>
      <c r="AD17">
        <v>11.226333560000002</v>
      </c>
      <c r="AE17">
        <v>15.167135380800001</v>
      </c>
      <c r="AF17">
        <v>8.4699999999999989</v>
      </c>
      <c r="AG17">
        <v>11.402651520000001</v>
      </c>
      <c r="AH17">
        <v>43.057968719999998</v>
      </c>
      <c r="AI17">
        <v>0.97639100000000023</v>
      </c>
      <c r="AJ17">
        <v>0</v>
      </c>
      <c r="AK17">
        <v>0</v>
      </c>
      <c r="AL17">
        <v>0</v>
      </c>
      <c r="AM17">
        <v>0</v>
      </c>
      <c r="AN17">
        <v>0.84171999999999991</v>
      </c>
      <c r="AO17">
        <v>8.8395216000000012</v>
      </c>
      <c r="AP17">
        <v>3.5370971999999998</v>
      </c>
      <c r="AQ17">
        <v>19.098039999999997</v>
      </c>
      <c r="AR17">
        <v>10.161216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25.683364044773207</v>
      </c>
      <c r="BB17">
        <f t="shared" si="0"/>
        <v>830.42876082293469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2.9485299122214714</v>
      </c>
      <c r="L18">
        <v>460.92797457338531</v>
      </c>
      <c r="M18">
        <v>14.113402061855671</v>
      </c>
      <c r="N18">
        <v>36.240671641791039</v>
      </c>
      <c r="O18">
        <v>0</v>
      </c>
      <c r="P18">
        <v>38.528896437074131</v>
      </c>
      <c r="Q18">
        <v>6.6942591986455984</v>
      </c>
      <c r="R18">
        <v>13.008225724739654</v>
      </c>
      <c r="S18">
        <v>8.1017637437528407</v>
      </c>
      <c r="T18">
        <v>0</v>
      </c>
      <c r="U18">
        <v>53.525101178694861</v>
      </c>
      <c r="V18">
        <v>6.3602237692690204</v>
      </c>
      <c r="W18">
        <v>10.678935177725117</v>
      </c>
      <c r="X18">
        <v>45.26224433973541</v>
      </c>
      <c r="Y18">
        <v>0</v>
      </c>
      <c r="Z18">
        <v>2.0107058400000004</v>
      </c>
      <c r="AA18">
        <v>4.3103436479999999</v>
      </c>
      <c r="AB18">
        <v>8.0811365439999996</v>
      </c>
      <c r="AC18">
        <v>5.9383226239999995</v>
      </c>
      <c r="AD18">
        <v>11.226333560000002</v>
      </c>
      <c r="AE18">
        <v>15.167135380800001</v>
      </c>
      <c r="AF18">
        <v>8.4699999999999989</v>
      </c>
      <c r="AG18">
        <v>11.402651520000001</v>
      </c>
      <c r="AH18">
        <v>43.057968719999998</v>
      </c>
      <c r="AI18">
        <v>4.2961203999999995</v>
      </c>
      <c r="AJ18">
        <v>0</v>
      </c>
      <c r="AK18">
        <v>0</v>
      </c>
      <c r="AL18">
        <v>0</v>
      </c>
      <c r="AM18">
        <v>0</v>
      </c>
      <c r="AN18">
        <v>0.84171999999999991</v>
      </c>
      <c r="AO18">
        <v>8.8395216000000012</v>
      </c>
      <c r="AP18">
        <v>3.5370971999999998</v>
      </c>
      <c r="AQ18">
        <v>19.098039999999997</v>
      </c>
      <c r="AR18">
        <v>10.161216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25.782956055412662</v>
      </c>
      <c r="BB18">
        <f t="shared" si="0"/>
        <v>833.64890250027702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2.9485299122214714</v>
      </c>
      <c r="L19">
        <v>440.00000000000006</v>
      </c>
      <c r="M19">
        <v>14.113402061855671</v>
      </c>
      <c r="N19">
        <v>36.240671641791039</v>
      </c>
      <c r="O19">
        <v>0</v>
      </c>
      <c r="P19">
        <v>38.528896437074131</v>
      </c>
      <c r="Q19">
        <v>6.6942591986455984</v>
      </c>
      <c r="R19">
        <v>13.008225724739654</v>
      </c>
      <c r="S19">
        <v>8.1017637437528407</v>
      </c>
      <c r="T19">
        <v>0</v>
      </c>
      <c r="U19">
        <v>53.525101178694861</v>
      </c>
      <c r="V19">
        <v>6.3602237692690204</v>
      </c>
      <c r="W19">
        <v>10.678935177725117</v>
      </c>
      <c r="X19">
        <v>45.26224433973541</v>
      </c>
      <c r="Y19">
        <v>0</v>
      </c>
      <c r="Z19">
        <v>2.0107058400000004</v>
      </c>
      <c r="AA19">
        <v>4.3103436479999999</v>
      </c>
      <c r="AB19">
        <v>8.0811365439999996</v>
      </c>
      <c r="AC19">
        <v>5.9383226239999995</v>
      </c>
      <c r="AD19">
        <v>11.226333560000002</v>
      </c>
      <c r="AE19">
        <v>15.167135380800001</v>
      </c>
      <c r="AF19">
        <v>8.4699999999999989</v>
      </c>
      <c r="AG19">
        <v>11.402651520000001</v>
      </c>
      <c r="AH19">
        <v>43.057968719999998</v>
      </c>
      <c r="AI19">
        <v>4.2961203999999995</v>
      </c>
      <c r="AJ19">
        <v>0</v>
      </c>
      <c r="AK19">
        <v>0</v>
      </c>
      <c r="AL19">
        <v>0</v>
      </c>
      <c r="AM19">
        <v>0</v>
      </c>
      <c r="AN19">
        <v>0.84171999999999991</v>
      </c>
      <c r="AO19">
        <v>8.8395216000000012</v>
      </c>
      <c r="AP19">
        <v>3.5370971999999998</v>
      </c>
      <c r="AQ19">
        <v>19.098039999999997</v>
      </c>
      <c r="AR19">
        <v>10.161216</v>
      </c>
      <c r="AS19">
        <v>6.6033177599999995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25.155116818211106</v>
      </c>
      <c r="BB19">
        <f t="shared" si="0"/>
        <v>813.34876716409337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2.9485299122214714</v>
      </c>
      <c r="L20">
        <v>410</v>
      </c>
      <c r="M20">
        <v>14.113402061855671</v>
      </c>
      <c r="N20">
        <v>36.240671641791039</v>
      </c>
      <c r="O20">
        <v>0</v>
      </c>
      <c r="P20">
        <v>38.528896437074131</v>
      </c>
      <c r="Q20">
        <v>6.6942591986455984</v>
      </c>
      <c r="R20">
        <v>13.008225724739654</v>
      </c>
      <c r="S20">
        <v>8.1017637437528407</v>
      </c>
      <c r="T20">
        <v>0</v>
      </c>
      <c r="U20">
        <v>53.525101178694861</v>
      </c>
      <c r="V20">
        <v>6.3602237692690204</v>
      </c>
      <c r="W20">
        <v>10.678935177725117</v>
      </c>
      <c r="X20">
        <v>45.26224433973541</v>
      </c>
      <c r="Y20">
        <v>0</v>
      </c>
      <c r="Z20">
        <v>2.0107058400000004</v>
      </c>
      <c r="AA20">
        <v>4.3103436479999999</v>
      </c>
      <c r="AB20">
        <v>8.0811365439999996</v>
      </c>
      <c r="AC20">
        <v>5.9383226239999995</v>
      </c>
      <c r="AD20">
        <v>11.226333560000002</v>
      </c>
      <c r="AE20">
        <v>15.167135380800001</v>
      </c>
      <c r="AF20">
        <v>8.4699999999999989</v>
      </c>
      <c r="AG20">
        <v>11.402651520000001</v>
      </c>
      <c r="AH20">
        <v>43.057968719999998</v>
      </c>
      <c r="AI20">
        <v>0.97639100000000023</v>
      </c>
      <c r="AJ20">
        <v>0</v>
      </c>
      <c r="AK20">
        <v>0</v>
      </c>
      <c r="AL20">
        <v>0</v>
      </c>
      <c r="AM20">
        <v>0</v>
      </c>
      <c r="AN20">
        <v>0.84171999999999991</v>
      </c>
      <c r="AO20">
        <v>8.8395216000000012</v>
      </c>
      <c r="AP20">
        <v>3.5370971999999998</v>
      </c>
      <c r="AQ20">
        <v>19.098039999999997</v>
      </c>
      <c r="AR20">
        <v>10.161216</v>
      </c>
      <c r="AS20">
        <v>6.6033177599999995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24.155524936211016</v>
      </c>
      <c r="BB20">
        <f t="shared" si="0"/>
        <v>781.02862964609358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2.9485299122214714</v>
      </c>
      <c r="L21">
        <v>390.00000000000006</v>
      </c>
      <c r="M21">
        <v>14.113402061855671</v>
      </c>
      <c r="N21">
        <v>36.240671641791039</v>
      </c>
      <c r="O21">
        <v>0</v>
      </c>
      <c r="P21">
        <v>38.528896437074131</v>
      </c>
      <c r="Q21">
        <v>6.6942591986455984</v>
      </c>
      <c r="R21">
        <v>13.008225724739654</v>
      </c>
      <c r="S21">
        <v>8.1017637437528407</v>
      </c>
      <c r="T21">
        <v>0</v>
      </c>
      <c r="U21">
        <v>53.525101178694861</v>
      </c>
      <c r="V21">
        <v>6.3602237692690204</v>
      </c>
      <c r="W21">
        <v>10.678935177725117</v>
      </c>
      <c r="X21">
        <v>45.26224433973541</v>
      </c>
      <c r="Y21">
        <v>0</v>
      </c>
      <c r="Z21">
        <v>2.0107058400000004</v>
      </c>
      <c r="AA21">
        <v>4.3103436479999999</v>
      </c>
      <c r="AB21">
        <v>8.0811365439999996</v>
      </c>
      <c r="AC21">
        <v>5.9383226239999995</v>
      </c>
      <c r="AD21">
        <v>11.226333560000002</v>
      </c>
      <c r="AE21">
        <v>15.167135380800001</v>
      </c>
      <c r="AF21">
        <v>8.4699999999999989</v>
      </c>
      <c r="AG21">
        <v>11.402651520000001</v>
      </c>
      <c r="AH21">
        <v>43.057968719999998</v>
      </c>
      <c r="AI21">
        <v>0.97639100000000023</v>
      </c>
      <c r="AJ21">
        <v>0</v>
      </c>
      <c r="AK21">
        <v>0</v>
      </c>
      <c r="AL21">
        <v>0</v>
      </c>
      <c r="AM21">
        <v>0</v>
      </c>
      <c r="AN21">
        <v>0.84171999999999991</v>
      </c>
      <c r="AO21">
        <v>8.8395216000000012</v>
      </c>
      <c r="AP21">
        <v>3.5370971999999998</v>
      </c>
      <c r="AQ21">
        <v>19.098039999999997</v>
      </c>
      <c r="AR21">
        <v>10.161216</v>
      </c>
      <c r="AS21">
        <v>6.6033177599999995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23.555524936211107</v>
      </c>
      <c r="BB21">
        <f t="shared" si="0"/>
        <v>761.6286296460936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2.9485299122214714</v>
      </c>
      <c r="L22">
        <v>380.00000000000006</v>
      </c>
      <c r="M22">
        <v>14.113402061855671</v>
      </c>
      <c r="N22">
        <v>36.240671641791039</v>
      </c>
      <c r="O22">
        <v>0</v>
      </c>
      <c r="P22">
        <v>38.528896437074131</v>
      </c>
      <c r="Q22">
        <v>6.6942591986455984</v>
      </c>
      <c r="R22">
        <v>13.008225724739654</v>
      </c>
      <c r="S22">
        <v>8.1017637437528407</v>
      </c>
      <c r="T22">
        <v>0</v>
      </c>
      <c r="U22">
        <v>53.525101178694861</v>
      </c>
      <c r="V22">
        <v>6.3602237692690204</v>
      </c>
      <c r="W22">
        <v>10.678935177725117</v>
      </c>
      <c r="X22">
        <v>45.26224433973541</v>
      </c>
      <c r="Y22">
        <v>0</v>
      </c>
      <c r="Z22">
        <v>2.0107058400000004</v>
      </c>
      <c r="AA22">
        <v>4.2899843999999998</v>
      </c>
      <c r="AB22">
        <v>8.0811365439999996</v>
      </c>
      <c r="AC22">
        <v>5.9383226239999995</v>
      </c>
      <c r="AD22">
        <v>11.226333560000002</v>
      </c>
      <c r="AE22">
        <v>15.167135380800001</v>
      </c>
      <c r="AF22">
        <v>8.4699999999999989</v>
      </c>
      <c r="AG22">
        <v>11.402651520000001</v>
      </c>
      <c r="AH22">
        <v>43.057968719999998</v>
      </c>
      <c r="AI22">
        <v>0.97639100000000023</v>
      </c>
      <c r="AJ22">
        <v>0</v>
      </c>
      <c r="AK22">
        <v>0</v>
      </c>
      <c r="AL22">
        <v>0</v>
      </c>
      <c r="AM22">
        <v>0</v>
      </c>
      <c r="AN22">
        <v>0.84171999999999991</v>
      </c>
      <c r="AO22">
        <v>8.8395216000000012</v>
      </c>
      <c r="AP22">
        <v>3.5370971999999998</v>
      </c>
      <c r="AQ22">
        <v>19.098039999999997</v>
      </c>
      <c r="AR22">
        <v>10.161216</v>
      </c>
      <c r="AS22">
        <v>6.6033177599999995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23.254914097411152</v>
      </c>
      <c r="BB22">
        <f t="shared" si="0"/>
        <v>751.90888123689354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2.9485402271618701</v>
      </c>
      <c r="L23">
        <v>360</v>
      </c>
      <c r="M23">
        <v>14.113402061855671</v>
      </c>
      <c r="N23">
        <v>36.240671641791039</v>
      </c>
      <c r="O23">
        <v>0</v>
      </c>
      <c r="P23">
        <v>38.528896437074131</v>
      </c>
      <c r="Q23">
        <v>6.6942591986455984</v>
      </c>
      <c r="R23">
        <v>13.008225724739654</v>
      </c>
      <c r="S23">
        <v>8.1017637437528407</v>
      </c>
      <c r="T23">
        <v>0</v>
      </c>
      <c r="U23">
        <v>53.525101178694861</v>
      </c>
      <c r="V23">
        <v>6.3602237692690204</v>
      </c>
      <c r="W23">
        <v>10.678935177725117</v>
      </c>
      <c r="X23">
        <v>45.26224433973541</v>
      </c>
      <c r="Y23">
        <v>0</v>
      </c>
      <c r="Z23">
        <v>2.0107058400000004</v>
      </c>
      <c r="AA23">
        <v>8.6042059999999996</v>
      </c>
      <c r="AB23">
        <v>8.0811365439999996</v>
      </c>
      <c r="AC23">
        <v>5.9383226239999995</v>
      </c>
      <c r="AD23">
        <v>11.226333560000002</v>
      </c>
      <c r="AE23">
        <v>15.167135380800001</v>
      </c>
      <c r="AF23">
        <v>8.4699999999999989</v>
      </c>
      <c r="AG23">
        <v>11.402651520000001</v>
      </c>
      <c r="AH23">
        <v>43.057968719999998</v>
      </c>
      <c r="AI23">
        <v>0.97639100000000023</v>
      </c>
      <c r="AJ23">
        <v>0</v>
      </c>
      <c r="AK23">
        <v>0</v>
      </c>
      <c r="AL23">
        <v>0</v>
      </c>
      <c r="AM23">
        <v>0</v>
      </c>
      <c r="AN23">
        <v>0.84171999999999991</v>
      </c>
      <c r="AO23">
        <v>8.8395216000000012</v>
      </c>
      <c r="AP23">
        <v>3.5370971999999998</v>
      </c>
      <c r="AQ23">
        <v>19.098039999999997</v>
      </c>
      <c r="AR23">
        <v>16.257945599999996</v>
      </c>
      <c r="AS23">
        <v>9.9875181120000001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23.068768892059225</v>
      </c>
      <c r="BB23">
        <f t="shared" si="0"/>
        <v>745.89018830918576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2.9485402271618701</v>
      </c>
      <c r="L24">
        <v>320</v>
      </c>
      <c r="M24">
        <v>14.113402061855671</v>
      </c>
      <c r="N24">
        <v>36.240671641791039</v>
      </c>
      <c r="O24">
        <v>0</v>
      </c>
      <c r="P24">
        <v>38.528896437074131</v>
      </c>
      <c r="Q24">
        <v>6.6942591986455984</v>
      </c>
      <c r="R24">
        <v>13.008225724739654</v>
      </c>
      <c r="S24">
        <v>8.1017637437528407</v>
      </c>
      <c r="T24">
        <v>0</v>
      </c>
      <c r="U24">
        <v>53.525101178694861</v>
      </c>
      <c r="V24">
        <v>6.3602237692690204</v>
      </c>
      <c r="W24">
        <v>10.678935177725117</v>
      </c>
      <c r="X24">
        <v>45.26224433973541</v>
      </c>
      <c r="Y24">
        <v>0</v>
      </c>
      <c r="Z24">
        <v>2.0107058400000004</v>
      </c>
      <c r="AA24">
        <v>8.2406479999999984</v>
      </c>
      <c r="AB24">
        <v>8.0811365439999996</v>
      </c>
      <c r="AC24">
        <v>5.9383226239999995</v>
      </c>
      <c r="AD24">
        <v>11.226333560000002</v>
      </c>
      <c r="AE24">
        <v>15.167135380800001</v>
      </c>
      <c r="AF24">
        <v>8.4699999999999989</v>
      </c>
      <c r="AG24">
        <v>11.402651520000001</v>
      </c>
      <c r="AH24">
        <v>43.057968719999998</v>
      </c>
      <c r="AI24">
        <v>0.97639100000000023</v>
      </c>
      <c r="AJ24">
        <v>0</v>
      </c>
      <c r="AK24">
        <v>0</v>
      </c>
      <c r="AL24">
        <v>0</v>
      </c>
      <c r="AM24">
        <v>0</v>
      </c>
      <c r="AN24">
        <v>0.84171999999999991</v>
      </c>
      <c r="AO24">
        <v>8.8395216000000012</v>
      </c>
      <c r="AP24">
        <v>3.5370971999999998</v>
      </c>
      <c r="AQ24">
        <v>19.098039999999997</v>
      </c>
      <c r="AR24">
        <v>16.257945599999996</v>
      </c>
      <c r="AS24">
        <v>9.9875181120000001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21.85786215205929</v>
      </c>
      <c r="BB24">
        <f t="shared" si="0"/>
        <v>706.73753704918568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2.9485402271618701</v>
      </c>
      <c r="L25">
        <v>300</v>
      </c>
      <c r="M25">
        <v>14.113402061855671</v>
      </c>
      <c r="N25">
        <v>36.240671641791039</v>
      </c>
      <c r="O25">
        <v>0</v>
      </c>
      <c r="P25">
        <v>38.528896437074131</v>
      </c>
      <c r="Q25">
        <v>6.6942591986455984</v>
      </c>
      <c r="R25">
        <v>13.008225724739654</v>
      </c>
      <c r="S25">
        <v>8.1017637437528407</v>
      </c>
      <c r="T25">
        <v>0</v>
      </c>
      <c r="U25">
        <v>53.525101178694861</v>
      </c>
      <c r="V25">
        <v>6.3602237692690204</v>
      </c>
      <c r="W25">
        <v>10.678935177725117</v>
      </c>
      <c r="X25">
        <v>45.26224433973541</v>
      </c>
      <c r="Y25">
        <v>0</v>
      </c>
      <c r="Z25">
        <v>2.0107058400000004</v>
      </c>
      <c r="AA25">
        <v>8.2406479999999984</v>
      </c>
      <c r="AB25">
        <v>8.0811365439999996</v>
      </c>
      <c r="AC25">
        <v>5.9383226239999995</v>
      </c>
      <c r="AD25">
        <v>11.226333560000002</v>
      </c>
      <c r="AE25">
        <v>15.167135380800001</v>
      </c>
      <c r="AF25">
        <v>8.4699999999999989</v>
      </c>
      <c r="AG25">
        <v>11.402651520000001</v>
      </c>
      <c r="AH25">
        <v>43.057968719999998</v>
      </c>
      <c r="AI25">
        <v>0.97639100000000023</v>
      </c>
      <c r="AJ25">
        <v>0</v>
      </c>
      <c r="AK25">
        <v>0</v>
      </c>
      <c r="AL25">
        <v>0</v>
      </c>
      <c r="AM25">
        <v>0</v>
      </c>
      <c r="AN25">
        <v>0.84171999999999991</v>
      </c>
      <c r="AO25">
        <v>8.8395216000000012</v>
      </c>
      <c r="AP25">
        <v>3.5370971999999998</v>
      </c>
      <c r="AQ25">
        <v>19.098039999999997</v>
      </c>
      <c r="AR25">
        <v>8.1289727999999979</v>
      </c>
      <c r="AS25">
        <v>9.9875181120000001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21.01399296805927</v>
      </c>
      <c r="BB25">
        <f t="shared" si="0"/>
        <v>679.45243343318577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2.9484924218750002</v>
      </c>
      <c r="L26">
        <v>330</v>
      </c>
      <c r="M26">
        <v>14.113402061855671</v>
      </c>
      <c r="N26">
        <v>36.240671641791039</v>
      </c>
      <c r="O26">
        <v>0</v>
      </c>
      <c r="P26">
        <v>38.528896437074131</v>
      </c>
      <c r="Q26">
        <v>6.6937602035870096</v>
      </c>
      <c r="R26">
        <v>13.008475978207032</v>
      </c>
      <c r="S26">
        <v>8.1025853906250003</v>
      </c>
      <c r="T26">
        <v>0</v>
      </c>
      <c r="U26">
        <v>53.525101178694861</v>
      </c>
      <c r="V26">
        <v>6.3602237692690204</v>
      </c>
      <c r="W26">
        <v>10.678935177725117</v>
      </c>
      <c r="X26">
        <v>45.26224433973541</v>
      </c>
      <c r="Y26">
        <v>0</v>
      </c>
      <c r="Z26">
        <v>2.0107058400000004</v>
      </c>
      <c r="AA26">
        <v>8.2406479999999984</v>
      </c>
      <c r="AB26">
        <v>8.0811365439999996</v>
      </c>
      <c r="AC26">
        <v>5.9383226239999995</v>
      </c>
      <c r="AD26">
        <v>11.226333560000002</v>
      </c>
      <c r="AE26">
        <v>15.167135380800001</v>
      </c>
      <c r="AF26">
        <v>8.4699999999999989</v>
      </c>
      <c r="AG26">
        <v>11.402651520000001</v>
      </c>
      <c r="AH26">
        <v>43.057968719999998</v>
      </c>
      <c r="AI26">
        <v>1.9527820000000005</v>
      </c>
      <c r="AJ26">
        <v>0</v>
      </c>
      <c r="AK26">
        <v>0</v>
      </c>
      <c r="AL26">
        <v>0</v>
      </c>
      <c r="AM26">
        <v>0</v>
      </c>
      <c r="AN26">
        <v>0.84171999999999991</v>
      </c>
      <c r="AO26">
        <v>8.8395216000000012</v>
      </c>
      <c r="AP26">
        <v>3.5370971999999998</v>
      </c>
      <c r="AQ26">
        <v>19.098039999999997</v>
      </c>
      <c r="AR26">
        <v>8.1289727999999979</v>
      </c>
      <c r="AS26">
        <v>6.6033177599999995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21.841774501859135</v>
      </c>
      <c r="BB26">
        <f t="shared" si="0"/>
        <v>706.21736764737989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2.9484924218750002</v>
      </c>
      <c r="L27">
        <v>460.92796939611986</v>
      </c>
      <c r="M27">
        <v>14.113402061855671</v>
      </c>
      <c r="N27">
        <v>36.240671641791039</v>
      </c>
      <c r="O27">
        <v>0</v>
      </c>
      <c r="P27">
        <v>38.528896437074131</v>
      </c>
      <c r="Q27">
        <v>6.6937602035870096</v>
      </c>
      <c r="R27">
        <v>13.008475978207032</v>
      </c>
      <c r="S27">
        <v>8.1025853906250003</v>
      </c>
      <c r="T27">
        <v>0</v>
      </c>
      <c r="U27">
        <v>53.525101178694861</v>
      </c>
      <c r="V27">
        <v>6.3602237692690204</v>
      </c>
      <c r="W27">
        <v>10.678935177725117</v>
      </c>
      <c r="X27">
        <v>45.26224433973541</v>
      </c>
      <c r="Y27">
        <v>0</v>
      </c>
      <c r="Z27">
        <v>2.0107058400000004</v>
      </c>
      <c r="AA27">
        <v>8.2406479999999984</v>
      </c>
      <c r="AB27">
        <v>8.0811365439999996</v>
      </c>
      <c r="AC27">
        <v>5.9383226239999995</v>
      </c>
      <c r="AD27">
        <v>11.226333560000002</v>
      </c>
      <c r="AE27">
        <v>15.167135380800001</v>
      </c>
      <c r="AF27">
        <v>8.4699999999999989</v>
      </c>
      <c r="AG27">
        <v>11.402651520000001</v>
      </c>
      <c r="AH27">
        <v>43.057968719999998</v>
      </c>
      <c r="AI27">
        <v>1.9527820000000005</v>
      </c>
      <c r="AJ27">
        <v>0</v>
      </c>
      <c r="AK27">
        <v>0</v>
      </c>
      <c r="AL27">
        <v>0</v>
      </c>
      <c r="AM27">
        <v>0</v>
      </c>
      <c r="AN27">
        <v>0.84171999999999991</v>
      </c>
      <c r="AO27">
        <v>8.8395216000000012</v>
      </c>
      <c r="AP27">
        <v>3.5370971999999998</v>
      </c>
      <c r="AQ27">
        <v>19.098039999999997</v>
      </c>
      <c r="AR27">
        <v>8.1289727999999979</v>
      </c>
      <c r="AS27">
        <v>6.6033177599999995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25.769613583742711</v>
      </c>
      <c r="BB27">
        <f t="shared" si="0"/>
        <v>833.217497961616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2.9484904287983058</v>
      </c>
      <c r="L28">
        <v>460.92797181270288</v>
      </c>
      <c r="M28">
        <v>14.113402061855671</v>
      </c>
      <c r="N28">
        <v>36.240671641791039</v>
      </c>
      <c r="O28">
        <v>0</v>
      </c>
      <c r="P28">
        <v>38.528896437074131</v>
      </c>
      <c r="Q28">
        <v>6.6937602035870096</v>
      </c>
      <c r="R28">
        <v>13.008475978207032</v>
      </c>
      <c r="S28">
        <v>8.1025853906250003</v>
      </c>
      <c r="T28">
        <v>0</v>
      </c>
      <c r="U28">
        <v>53.525101178694861</v>
      </c>
      <c r="V28">
        <v>6.3602237692690204</v>
      </c>
      <c r="W28">
        <v>10.678935177725117</v>
      </c>
      <c r="X28">
        <v>45.26224433973541</v>
      </c>
      <c r="Y28">
        <v>0</v>
      </c>
      <c r="Z28">
        <v>2.0107058400000004</v>
      </c>
      <c r="AA28">
        <v>8.2406479999999984</v>
      </c>
      <c r="AB28">
        <v>8.0811365439999996</v>
      </c>
      <c r="AC28">
        <v>5.9383226239999995</v>
      </c>
      <c r="AD28">
        <v>11.226333560000002</v>
      </c>
      <c r="AE28">
        <v>15.167135380800001</v>
      </c>
      <c r="AF28">
        <v>8.4699999999999989</v>
      </c>
      <c r="AG28">
        <v>11.402651520000001</v>
      </c>
      <c r="AH28">
        <v>43.057968719999998</v>
      </c>
      <c r="AI28">
        <v>10.1544664</v>
      </c>
      <c r="AJ28">
        <v>0</v>
      </c>
      <c r="AK28">
        <v>0</v>
      </c>
      <c r="AL28">
        <v>0</v>
      </c>
      <c r="AM28">
        <v>0</v>
      </c>
      <c r="AN28">
        <v>0.84171999999999991</v>
      </c>
      <c r="AO28">
        <v>8.8395216000000012</v>
      </c>
      <c r="AP28">
        <v>3.5370971999999998</v>
      </c>
      <c r="AQ28">
        <v>19.098039999999997</v>
      </c>
      <c r="AR28">
        <v>8.1289727999999979</v>
      </c>
      <c r="AS28">
        <v>6.6033177599999995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26.015664128447874</v>
      </c>
      <c r="BB28">
        <f t="shared" si="0"/>
        <v>841.17313224041743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2.9484924218750002</v>
      </c>
      <c r="L29">
        <v>330</v>
      </c>
      <c r="M29">
        <v>14.113402061855671</v>
      </c>
      <c r="N29">
        <v>36.240671641791039</v>
      </c>
      <c r="O29">
        <v>0</v>
      </c>
      <c r="P29">
        <v>38.528896437074131</v>
      </c>
      <c r="Q29">
        <v>6.6937602035870096</v>
      </c>
      <c r="R29">
        <v>13.008475978207032</v>
      </c>
      <c r="S29">
        <v>8.1025853906250003</v>
      </c>
      <c r="T29">
        <v>0</v>
      </c>
      <c r="U29">
        <v>53.525101178694861</v>
      </c>
      <c r="V29">
        <v>6.3602237692690204</v>
      </c>
      <c r="W29">
        <v>10.678935177725117</v>
      </c>
      <c r="X29">
        <v>45.26224433973541</v>
      </c>
      <c r="Y29">
        <v>0</v>
      </c>
      <c r="Z29">
        <v>2.0107058400000004</v>
      </c>
      <c r="AA29">
        <v>4.2899843999999998</v>
      </c>
      <c r="AB29">
        <v>8.0811365439999996</v>
      </c>
      <c r="AC29">
        <v>5.9383226239999995</v>
      </c>
      <c r="AD29">
        <v>11.226333560000002</v>
      </c>
      <c r="AE29">
        <v>15.167135380800001</v>
      </c>
      <c r="AF29">
        <v>8.4699999999999989</v>
      </c>
      <c r="AG29">
        <v>11.402651520000001</v>
      </c>
      <c r="AH29">
        <v>43.057968719999998</v>
      </c>
      <c r="AI29">
        <v>10.1544664</v>
      </c>
      <c r="AJ29">
        <v>0</v>
      </c>
      <c r="AK29">
        <v>0</v>
      </c>
      <c r="AL29">
        <v>0</v>
      </c>
      <c r="AM29">
        <v>0</v>
      </c>
      <c r="AN29">
        <v>0.84171999999999991</v>
      </c>
      <c r="AO29">
        <v>8.8395216000000012</v>
      </c>
      <c r="AP29">
        <v>3.5370971999999998</v>
      </c>
      <c r="AQ29">
        <v>19.098039999999997</v>
      </c>
      <c r="AR29">
        <v>10.161216</v>
      </c>
      <c r="AS29">
        <v>6.6033177599999995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22.030272421859081</v>
      </c>
      <c r="BB29">
        <f t="shared" si="0"/>
        <v>712.31213372738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254</v>
      </c>
      <c r="M30">
        <v>14.113402061855671</v>
      </c>
      <c r="N30">
        <v>36.240671641791039</v>
      </c>
      <c r="O30">
        <v>0</v>
      </c>
      <c r="P30">
        <v>38.528896437074131</v>
      </c>
      <c r="Q30">
        <v>6.6937602035870096</v>
      </c>
      <c r="R30">
        <v>13.008475978207032</v>
      </c>
      <c r="S30">
        <v>8.1025853906250003</v>
      </c>
      <c r="T30">
        <v>0</v>
      </c>
      <c r="U30">
        <v>53.525101178694861</v>
      </c>
      <c r="V30">
        <v>6.3602237692690204</v>
      </c>
      <c r="W30">
        <v>10.678935177725117</v>
      </c>
      <c r="X30">
        <v>45.26224433973541</v>
      </c>
      <c r="Y30">
        <v>0</v>
      </c>
      <c r="Z30">
        <v>2.0107058400000004</v>
      </c>
      <c r="AA30">
        <v>0</v>
      </c>
      <c r="AB30">
        <v>8.0811365439999996</v>
      </c>
      <c r="AC30">
        <v>5.9383226239999995</v>
      </c>
      <c r="AD30">
        <v>11.226333560000002</v>
      </c>
      <c r="AE30">
        <v>15.167135380800001</v>
      </c>
      <c r="AF30">
        <v>8.4699999999999989</v>
      </c>
      <c r="AG30">
        <v>11.402651520000001</v>
      </c>
      <c r="AH30">
        <v>43.057968719999998</v>
      </c>
      <c r="AI30">
        <v>10.1544664</v>
      </c>
      <c r="AJ30">
        <v>0</v>
      </c>
      <c r="AK30">
        <v>0</v>
      </c>
      <c r="AL30">
        <v>0</v>
      </c>
      <c r="AM30">
        <v>0</v>
      </c>
      <c r="AN30">
        <v>0.84171999999999991</v>
      </c>
      <c r="AO30">
        <v>8.8395216000000012</v>
      </c>
      <c r="AP30">
        <v>3.5370971999999998</v>
      </c>
      <c r="AQ30">
        <v>19.098039999999997</v>
      </c>
      <c r="AR30">
        <v>10.161216</v>
      </c>
      <c r="AS30">
        <v>6.6033177599999995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19.533118117202854</v>
      </c>
      <c r="BB30">
        <f t="shared" si="0"/>
        <v>631.57081121016131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254</v>
      </c>
      <c r="M31">
        <v>14.113402061855671</v>
      </c>
      <c r="N31">
        <v>36.240671641791039</v>
      </c>
      <c r="O31">
        <v>0</v>
      </c>
      <c r="P31">
        <v>38.528896437074131</v>
      </c>
      <c r="Q31">
        <v>6.6937602035870096</v>
      </c>
      <c r="R31">
        <v>13.008475978207032</v>
      </c>
      <c r="S31">
        <v>8.1025853906250003</v>
      </c>
      <c r="T31">
        <v>0</v>
      </c>
      <c r="U31">
        <v>53.525101178694861</v>
      </c>
      <c r="V31">
        <v>6.3602237692690204</v>
      </c>
      <c r="W31">
        <v>10.678935177725117</v>
      </c>
      <c r="X31">
        <v>45.26224433973541</v>
      </c>
      <c r="Y31">
        <v>0</v>
      </c>
      <c r="Z31">
        <v>2.0107058400000004</v>
      </c>
      <c r="AA31">
        <v>0</v>
      </c>
      <c r="AB31">
        <v>8.0811365439999996</v>
      </c>
      <c r="AC31">
        <v>5.9383226239999995</v>
      </c>
      <c r="AD31">
        <v>11.226333560000002</v>
      </c>
      <c r="AE31">
        <v>15.167135380800001</v>
      </c>
      <c r="AF31">
        <v>8.4699999999999989</v>
      </c>
      <c r="AG31">
        <v>11.402651520000001</v>
      </c>
      <c r="AH31">
        <v>43.057968719999998</v>
      </c>
      <c r="AI31">
        <v>10.1544664</v>
      </c>
      <c r="AJ31">
        <v>0</v>
      </c>
      <c r="AK31">
        <v>0</v>
      </c>
      <c r="AL31">
        <v>0</v>
      </c>
      <c r="AM31">
        <v>0</v>
      </c>
      <c r="AN31">
        <v>0.84171999999999991</v>
      </c>
      <c r="AO31">
        <v>8.8395216000000012</v>
      </c>
      <c r="AP31">
        <v>3.5370971999999998</v>
      </c>
      <c r="AQ31">
        <v>19.098039999999997</v>
      </c>
      <c r="AR31">
        <v>10.161216</v>
      </c>
      <c r="AS31">
        <v>6.6033177599999995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19.533118117202854</v>
      </c>
      <c r="BB31">
        <f t="shared" si="0"/>
        <v>631.57081121016131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254</v>
      </c>
      <c r="M32">
        <v>14.113402061855671</v>
      </c>
      <c r="N32">
        <v>36.240671641791039</v>
      </c>
      <c r="O32">
        <v>0</v>
      </c>
      <c r="P32">
        <v>38.528896437074131</v>
      </c>
      <c r="Q32">
        <v>1.9994780609073959</v>
      </c>
      <c r="R32">
        <v>2.9999187153570266</v>
      </c>
      <c r="S32">
        <v>2.0004869918699186</v>
      </c>
      <c r="T32">
        <v>0</v>
      </c>
      <c r="U32">
        <v>53.525101178694861</v>
      </c>
      <c r="V32">
        <v>6.3602237692690204</v>
      </c>
      <c r="W32">
        <v>10.678935177725117</v>
      </c>
      <c r="X32">
        <v>45.26224433973541</v>
      </c>
      <c r="Y32">
        <v>0</v>
      </c>
      <c r="Z32">
        <v>2.0107058400000004</v>
      </c>
      <c r="AA32">
        <v>0</v>
      </c>
      <c r="AB32">
        <v>8.0811365439999996</v>
      </c>
      <c r="AC32">
        <v>5.9383226239999995</v>
      </c>
      <c r="AD32">
        <v>11.226333560000002</v>
      </c>
      <c r="AE32">
        <v>15.167135380800001</v>
      </c>
      <c r="AF32">
        <v>8.4699999999999989</v>
      </c>
      <c r="AG32">
        <v>11.402651520000001</v>
      </c>
      <c r="AH32">
        <v>43.057968719999998</v>
      </c>
      <c r="AI32">
        <v>10.1544664</v>
      </c>
      <c r="AJ32">
        <v>0</v>
      </c>
      <c r="AK32">
        <v>0</v>
      </c>
      <c r="AL32">
        <v>0</v>
      </c>
      <c r="AM32">
        <v>0</v>
      </c>
      <c r="AN32">
        <v>0.84171999999999991</v>
      </c>
      <c r="AO32">
        <v>8.8395216000000012</v>
      </c>
      <c r="AP32">
        <v>3.5370971999999998</v>
      </c>
      <c r="AQ32">
        <v>19.098039999999997</v>
      </c>
      <c r="AR32">
        <v>10.161216</v>
      </c>
      <c r="AS32">
        <v>6.6033177599999995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18.908969983074314</v>
      </c>
      <c r="BB32">
        <f t="shared" si="0"/>
        <v>611.39002154000514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254</v>
      </c>
      <c r="M33">
        <v>14.113402061855671</v>
      </c>
      <c r="N33">
        <v>36.240671641791039</v>
      </c>
      <c r="O33">
        <v>0</v>
      </c>
      <c r="P33">
        <v>38.528896437074131</v>
      </c>
      <c r="Q33">
        <v>1.99936282245827</v>
      </c>
      <c r="R33">
        <v>2.9999034469403565</v>
      </c>
      <c r="S33">
        <v>2.0003461777501554</v>
      </c>
      <c r="T33">
        <v>0</v>
      </c>
      <c r="U33">
        <v>53.525101178694861</v>
      </c>
      <c r="V33">
        <v>6.3602237692690204</v>
      </c>
      <c r="W33">
        <v>10.678935177725117</v>
      </c>
      <c r="X33">
        <v>45.26224433973541</v>
      </c>
      <c r="Y33">
        <v>0</v>
      </c>
      <c r="Z33">
        <v>4.0214116800000008</v>
      </c>
      <c r="AA33">
        <v>0</v>
      </c>
      <c r="AB33">
        <v>8.0811365439999996</v>
      </c>
      <c r="AC33">
        <v>5.9383226239999995</v>
      </c>
      <c r="AD33">
        <v>11.226333560000002</v>
      </c>
      <c r="AE33">
        <v>15.167135380800001</v>
      </c>
      <c r="AF33">
        <v>8.4699999999999989</v>
      </c>
      <c r="AG33">
        <v>11.402651520000001</v>
      </c>
      <c r="AH33">
        <v>43.057968719999998</v>
      </c>
      <c r="AI33">
        <v>10.1544664</v>
      </c>
      <c r="AJ33">
        <v>0</v>
      </c>
      <c r="AK33">
        <v>0</v>
      </c>
      <c r="AL33">
        <v>0</v>
      </c>
      <c r="AM33">
        <v>0</v>
      </c>
      <c r="AN33">
        <v>0.84171999999999991</v>
      </c>
      <c r="AO33">
        <v>8.8395216000000012</v>
      </c>
      <c r="AP33">
        <v>3.5370971999999998</v>
      </c>
      <c r="AQ33">
        <v>19.098039999999997</v>
      </c>
      <c r="AR33">
        <v>10.161216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18.969283018644745</v>
      </c>
      <c r="BB33">
        <f t="shared" si="0"/>
        <v>613.34014302344917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254</v>
      </c>
      <c r="M34">
        <v>14.113402061855671</v>
      </c>
      <c r="N34">
        <v>36.240671641791039</v>
      </c>
      <c r="O34">
        <v>0</v>
      </c>
      <c r="P34">
        <v>38.528896437074131</v>
      </c>
      <c r="Q34">
        <v>1.99936282245827</v>
      </c>
      <c r="R34">
        <v>2.9999034469403565</v>
      </c>
      <c r="S34">
        <v>2.0003461777501554</v>
      </c>
      <c r="T34">
        <v>0</v>
      </c>
      <c r="U34">
        <v>53.525101178694861</v>
      </c>
      <c r="V34">
        <v>6.3602237692690204</v>
      </c>
      <c r="W34">
        <v>10.678935177725117</v>
      </c>
      <c r="X34">
        <v>45.26224433973541</v>
      </c>
      <c r="Y34">
        <v>0</v>
      </c>
      <c r="Z34">
        <v>4.0214116800000008</v>
      </c>
      <c r="AA34">
        <v>0</v>
      </c>
      <c r="AB34">
        <v>8.0811365439999996</v>
      </c>
      <c r="AC34">
        <v>5.9383226239999995</v>
      </c>
      <c r="AD34">
        <v>11.226333560000002</v>
      </c>
      <c r="AE34">
        <v>15.167135380800001</v>
      </c>
      <c r="AF34">
        <v>8.4699999999999989</v>
      </c>
      <c r="AG34">
        <v>11.402651520000001</v>
      </c>
      <c r="AH34">
        <v>43.057968719999998</v>
      </c>
      <c r="AI34">
        <v>4.2961203999999995</v>
      </c>
      <c r="AJ34">
        <v>0</v>
      </c>
      <c r="AK34">
        <v>0</v>
      </c>
      <c r="AL34">
        <v>0</v>
      </c>
      <c r="AM34">
        <v>0</v>
      </c>
      <c r="AN34">
        <v>0.84171999999999991</v>
      </c>
      <c r="AO34">
        <v>8.8395216000000012</v>
      </c>
      <c r="AP34">
        <v>3.5370971999999998</v>
      </c>
      <c r="AQ34">
        <v>14.323529999999998</v>
      </c>
      <c r="AR34">
        <v>10.161216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18.650297338644741</v>
      </c>
      <c r="BB34">
        <f t="shared" si="0"/>
        <v>603.02627270344919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254.00000000000003</v>
      </c>
      <c r="M35">
        <v>14.113402061855671</v>
      </c>
      <c r="N35">
        <v>36.240671641791039</v>
      </c>
      <c r="O35">
        <v>0</v>
      </c>
      <c r="P35">
        <v>38.528896437074131</v>
      </c>
      <c r="Q35">
        <v>1.99936282245827</v>
      </c>
      <c r="R35">
        <v>2.9999034469403565</v>
      </c>
      <c r="S35">
        <v>2.0003461777501554</v>
      </c>
      <c r="T35">
        <v>0</v>
      </c>
      <c r="U35">
        <v>53.525101178694861</v>
      </c>
      <c r="V35">
        <v>6.3602237692690204</v>
      </c>
      <c r="W35">
        <v>10.678935177725117</v>
      </c>
      <c r="X35">
        <v>45.26224433973541</v>
      </c>
      <c r="Y35">
        <v>0</v>
      </c>
      <c r="Z35">
        <v>4.0214116800000008</v>
      </c>
      <c r="AA35">
        <v>0</v>
      </c>
      <c r="AB35">
        <v>8.0811365439999996</v>
      </c>
      <c r="AC35">
        <v>5.9383226239999995</v>
      </c>
      <c r="AD35">
        <v>11.226333560000002</v>
      </c>
      <c r="AE35">
        <v>15.167135380800001</v>
      </c>
      <c r="AF35">
        <v>5.7474999999999996</v>
      </c>
      <c r="AG35">
        <v>11.402651520000001</v>
      </c>
      <c r="AH35">
        <v>43.057968719999998</v>
      </c>
      <c r="AI35">
        <v>4.2961203999999995</v>
      </c>
      <c r="AJ35">
        <v>0</v>
      </c>
      <c r="AK35">
        <v>0</v>
      </c>
      <c r="AL35">
        <v>0</v>
      </c>
      <c r="AM35">
        <v>0</v>
      </c>
      <c r="AN35">
        <v>0.84171999999999991</v>
      </c>
      <c r="AO35">
        <v>8.8395216000000012</v>
      </c>
      <c r="AP35">
        <v>3.5370971999999998</v>
      </c>
      <c r="AQ35">
        <v>9.5490199999999987</v>
      </c>
      <c r="AR35">
        <v>10.161216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18.425387038644743</v>
      </c>
      <c r="BB35">
        <f t="shared" si="0"/>
        <v>595.75417300344918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254.00211333866022</v>
      </c>
      <c r="M36">
        <v>14.113402061855671</v>
      </c>
      <c r="N36">
        <v>36.240671641791039</v>
      </c>
      <c r="O36">
        <v>0</v>
      </c>
      <c r="P36">
        <v>38.528896437074131</v>
      </c>
      <c r="Q36">
        <v>1.99936282245827</v>
      </c>
      <c r="R36">
        <v>2.9999034469403565</v>
      </c>
      <c r="S36">
        <v>2.0003461777501554</v>
      </c>
      <c r="T36">
        <v>0</v>
      </c>
      <c r="U36">
        <v>53.525101178694861</v>
      </c>
      <c r="V36">
        <v>6.3602237692690204</v>
      </c>
      <c r="W36">
        <v>10.678935177725117</v>
      </c>
      <c r="X36">
        <v>45.26224433973541</v>
      </c>
      <c r="Y36">
        <v>0</v>
      </c>
      <c r="Z36">
        <v>4.0214116800000008</v>
      </c>
      <c r="AA36">
        <v>0</v>
      </c>
      <c r="AB36">
        <v>8.0811365439999996</v>
      </c>
      <c r="AC36">
        <v>5.9383226239999995</v>
      </c>
      <c r="AD36">
        <v>11.226333560000002</v>
      </c>
      <c r="AE36">
        <v>15.167135380800001</v>
      </c>
      <c r="AF36">
        <v>5.7474999999999996</v>
      </c>
      <c r="AG36">
        <v>11.402651520000001</v>
      </c>
      <c r="AH36">
        <v>43.057968719999998</v>
      </c>
      <c r="AI36">
        <v>4.2961203999999995</v>
      </c>
      <c r="AJ36">
        <v>0</v>
      </c>
      <c r="AK36">
        <v>0</v>
      </c>
      <c r="AL36">
        <v>0</v>
      </c>
      <c r="AM36">
        <v>0</v>
      </c>
      <c r="AN36">
        <v>0.84171999999999991</v>
      </c>
      <c r="AO36">
        <v>8.8395216000000012</v>
      </c>
      <c r="AP36">
        <v>3.5370971999999998</v>
      </c>
      <c r="AQ36">
        <v>4.7745099999999994</v>
      </c>
      <c r="AR36">
        <v>10.161216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18.282215138804574</v>
      </c>
      <c r="BB36">
        <f t="shared" si="0"/>
        <v>591.12494824194948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254.00211333866022</v>
      </c>
      <c r="M37">
        <v>14.113402061855671</v>
      </c>
      <c r="N37">
        <v>36.240671641791039</v>
      </c>
      <c r="O37">
        <v>0</v>
      </c>
      <c r="P37">
        <v>38.528896437074131</v>
      </c>
      <c r="Q37">
        <v>1.99936282245827</v>
      </c>
      <c r="R37">
        <v>2.9999034469403565</v>
      </c>
      <c r="S37">
        <v>2.0003461777501554</v>
      </c>
      <c r="T37">
        <v>0</v>
      </c>
      <c r="U37">
        <v>53.525101178694861</v>
      </c>
      <c r="V37">
        <v>6.3602237692690204</v>
      </c>
      <c r="W37">
        <v>10.678935177725117</v>
      </c>
      <c r="X37">
        <v>45.26224433973541</v>
      </c>
      <c r="Y37">
        <v>0</v>
      </c>
      <c r="Z37">
        <v>4.0214116800000008</v>
      </c>
      <c r="AA37">
        <v>0</v>
      </c>
      <c r="AB37">
        <v>8.0811365439999996</v>
      </c>
      <c r="AC37">
        <v>5.9383226239999995</v>
      </c>
      <c r="AD37">
        <v>11.226333560000002</v>
      </c>
      <c r="AE37">
        <v>15.167135380800001</v>
      </c>
      <c r="AF37">
        <v>5.7474999999999996</v>
      </c>
      <c r="AG37">
        <v>11.402651520000001</v>
      </c>
      <c r="AH37">
        <v>43.057968719999998</v>
      </c>
      <c r="AI37">
        <v>4.2961203999999995</v>
      </c>
      <c r="AJ37">
        <v>0</v>
      </c>
      <c r="AK37">
        <v>0</v>
      </c>
      <c r="AL37">
        <v>0</v>
      </c>
      <c r="AM37">
        <v>0</v>
      </c>
      <c r="AN37">
        <v>0.84171999999999991</v>
      </c>
      <c r="AO37">
        <v>8.8395216000000012</v>
      </c>
      <c r="AP37">
        <v>1.7685485999999999</v>
      </c>
      <c r="AQ37">
        <v>0</v>
      </c>
      <c r="AR37">
        <v>16.257945599999996</v>
      </c>
      <c r="AS37">
        <v>9.9875181120000001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18.370351218004572</v>
      </c>
      <c r="BB37">
        <f t="shared" si="0"/>
        <v>593.97468351474959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254.00211333866022</v>
      </c>
      <c r="M38">
        <v>14.113402061855671</v>
      </c>
      <c r="N38">
        <v>36.240671641791039</v>
      </c>
      <c r="O38">
        <v>0</v>
      </c>
      <c r="P38">
        <v>38.528896437074131</v>
      </c>
      <c r="Q38">
        <v>1.99936282245827</v>
      </c>
      <c r="R38">
        <v>2.9999034469403565</v>
      </c>
      <c r="S38">
        <v>2.0003461777501554</v>
      </c>
      <c r="T38">
        <v>0</v>
      </c>
      <c r="U38">
        <v>53.525101178694861</v>
      </c>
      <c r="V38">
        <v>6.3602237692690204</v>
      </c>
      <c r="W38">
        <v>10.678935177725117</v>
      </c>
      <c r="X38">
        <v>45.26224433973541</v>
      </c>
      <c r="Y38">
        <v>0</v>
      </c>
      <c r="Z38">
        <v>4.0214116800000008</v>
      </c>
      <c r="AA38">
        <v>0</v>
      </c>
      <c r="AB38">
        <v>8.0811365439999996</v>
      </c>
      <c r="AC38">
        <v>5.9383226239999995</v>
      </c>
      <c r="AD38">
        <v>11.226333560000002</v>
      </c>
      <c r="AE38">
        <v>15.167135380800001</v>
      </c>
      <c r="AF38">
        <v>5.7474999999999996</v>
      </c>
      <c r="AG38">
        <v>11.402651520000001</v>
      </c>
      <c r="AH38">
        <v>43.057968719999998</v>
      </c>
      <c r="AI38">
        <v>4.2961203999999995</v>
      </c>
      <c r="AJ38">
        <v>0</v>
      </c>
      <c r="AK38">
        <v>0</v>
      </c>
      <c r="AL38">
        <v>0</v>
      </c>
      <c r="AM38">
        <v>0</v>
      </c>
      <c r="AN38">
        <v>0.84171999999999991</v>
      </c>
      <c r="AO38">
        <v>8.8395216000000012</v>
      </c>
      <c r="AP38">
        <v>1.7685485999999999</v>
      </c>
      <c r="AQ38">
        <v>0</v>
      </c>
      <c r="AR38">
        <v>16.257945599999996</v>
      </c>
      <c r="AS38">
        <v>9.9875181120000001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18.370351218004572</v>
      </c>
      <c r="BB38">
        <f t="shared" si="0"/>
        <v>593.97468351474959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254.00211333866022</v>
      </c>
      <c r="M39">
        <v>14.113402061855671</v>
      </c>
      <c r="N39">
        <v>36.240671641791039</v>
      </c>
      <c r="O39">
        <v>0</v>
      </c>
      <c r="P39">
        <v>38.528896437074131</v>
      </c>
      <c r="Q39">
        <v>1.99936282245827</v>
      </c>
      <c r="R39">
        <v>2.9999034469403565</v>
      </c>
      <c r="S39">
        <v>2.0003461777501554</v>
      </c>
      <c r="T39">
        <v>0</v>
      </c>
      <c r="U39">
        <v>53.525101178694861</v>
      </c>
      <c r="V39">
        <v>6.3602237692690204</v>
      </c>
      <c r="W39">
        <v>10.678935177725117</v>
      </c>
      <c r="X39">
        <v>45.26224433973541</v>
      </c>
      <c r="Y39">
        <v>0</v>
      </c>
      <c r="Z39">
        <v>2.0107058400000004</v>
      </c>
      <c r="AA39">
        <v>0</v>
      </c>
      <c r="AB39">
        <v>8.0811365439999996</v>
      </c>
      <c r="AC39">
        <v>5.9383226239999995</v>
      </c>
      <c r="AD39">
        <v>11.226333560000002</v>
      </c>
      <c r="AE39">
        <v>15.167135380800001</v>
      </c>
      <c r="AF39">
        <v>5.7474999999999996</v>
      </c>
      <c r="AG39">
        <v>11.402651520000001</v>
      </c>
      <c r="AH39">
        <v>43.057968719999998</v>
      </c>
      <c r="AI39">
        <v>4.2961203999999995</v>
      </c>
      <c r="AJ39">
        <v>0</v>
      </c>
      <c r="AK39">
        <v>0</v>
      </c>
      <c r="AL39">
        <v>0</v>
      </c>
      <c r="AM39">
        <v>0</v>
      </c>
      <c r="AN39">
        <v>0.84171999999999991</v>
      </c>
      <c r="AO39">
        <v>8.6591231999999998</v>
      </c>
      <c r="AP39">
        <v>1.7685485999999999</v>
      </c>
      <c r="AQ39">
        <v>0</v>
      </c>
      <c r="AR39">
        <v>8.8063871999999996</v>
      </c>
      <c r="AS39">
        <v>9.9875181120000001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18.081071338804577</v>
      </c>
      <c r="BB39">
        <f t="shared" si="0"/>
        <v>584.62130075394953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254.00211333866022</v>
      </c>
      <c r="M40">
        <v>14.113402061855671</v>
      </c>
      <c r="N40">
        <v>36.240671641791039</v>
      </c>
      <c r="O40">
        <v>0</v>
      </c>
      <c r="P40">
        <v>38.528896437074131</v>
      </c>
      <c r="Q40">
        <v>6.6942591986455984</v>
      </c>
      <c r="R40">
        <v>13.008225724739654</v>
      </c>
      <c r="S40">
        <v>8.1017637437528407</v>
      </c>
      <c r="T40">
        <v>0</v>
      </c>
      <c r="U40">
        <v>53.525101178694861</v>
      </c>
      <c r="V40">
        <v>6.3602237692690204</v>
      </c>
      <c r="W40">
        <v>10.678935177725117</v>
      </c>
      <c r="X40">
        <v>45.26224433973541</v>
      </c>
      <c r="Y40">
        <v>0</v>
      </c>
      <c r="Z40">
        <v>2.0107058400000004</v>
      </c>
      <c r="AA40">
        <v>0</v>
      </c>
      <c r="AB40">
        <v>8.0811365439999996</v>
      </c>
      <c r="AC40">
        <v>5.9383226239999995</v>
      </c>
      <c r="AD40">
        <v>11.226333560000002</v>
      </c>
      <c r="AE40">
        <v>15.167135380800001</v>
      </c>
      <c r="AF40">
        <v>5.7474999999999996</v>
      </c>
      <c r="AG40">
        <v>11.402651520000001</v>
      </c>
      <c r="AH40">
        <v>43.057968719999998</v>
      </c>
      <c r="AI40">
        <v>4.2961203999999995</v>
      </c>
      <c r="AJ40">
        <v>0</v>
      </c>
      <c r="AK40">
        <v>0</v>
      </c>
      <c r="AL40">
        <v>0</v>
      </c>
      <c r="AM40">
        <v>0</v>
      </c>
      <c r="AN40">
        <v>0.84171999999999991</v>
      </c>
      <c r="AO40">
        <v>8.6591231999999998</v>
      </c>
      <c r="AP40">
        <v>1.7685485999999999</v>
      </c>
      <c r="AQ40">
        <v>0</v>
      </c>
      <c r="AR40">
        <v>8.8063871999999996</v>
      </c>
      <c r="AS40">
        <v>6.6033177599999995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18.603684476204251</v>
      </c>
      <c r="BB40">
        <f t="shared" si="0"/>
        <v>601.51912348453925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2.9483897204985992</v>
      </c>
      <c r="L41">
        <v>300.00223860930674</v>
      </c>
      <c r="M41">
        <v>14.113402061855671</v>
      </c>
      <c r="N41">
        <v>36.240671641791039</v>
      </c>
      <c r="O41">
        <v>0</v>
      </c>
      <c r="P41">
        <v>38.528896437074131</v>
      </c>
      <c r="Q41">
        <v>6.6942591986455984</v>
      </c>
      <c r="R41">
        <v>13.008225724739654</v>
      </c>
      <c r="S41">
        <v>8.1017637437528407</v>
      </c>
      <c r="T41">
        <v>0</v>
      </c>
      <c r="U41">
        <v>53.525101178694861</v>
      </c>
      <c r="V41">
        <v>6.3602237692690204</v>
      </c>
      <c r="W41">
        <v>10.678935177725117</v>
      </c>
      <c r="X41">
        <v>45.26224433973541</v>
      </c>
      <c r="Y41">
        <v>0</v>
      </c>
      <c r="Z41">
        <v>2.0107058400000004</v>
      </c>
      <c r="AA41">
        <v>0</v>
      </c>
      <c r="AB41">
        <v>8.0811365439999996</v>
      </c>
      <c r="AC41">
        <v>5.9383226239999995</v>
      </c>
      <c r="AD41">
        <v>11.226333560000002</v>
      </c>
      <c r="AE41">
        <v>15.167135380800001</v>
      </c>
      <c r="AF41">
        <v>5.7474999999999996</v>
      </c>
      <c r="AG41">
        <v>11.402651520000001</v>
      </c>
      <c r="AH41">
        <v>43.057968719999998</v>
      </c>
      <c r="AI41">
        <v>4.6866768000000008</v>
      </c>
      <c r="AJ41">
        <v>0</v>
      </c>
      <c r="AK41">
        <v>0</v>
      </c>
      <c r="AL41">
        <v>0</v>
      </c>
      <c r="AM41">
        <v>0</v>
      </c>
      <c r="AN41">
        <v>0.84171999999999991</v>
      </c>
      <c r="AO41">
        <v>8.6591231999999998</v>
      </c>
      <c r="AP41">
        <v>3.5370971999999998</v>
      </c>
      <c r="AQ41">
        <v>0</v>
      </c>
      <c r="AR41">
        <v>8.8063871999999996</v>
      </c>
      <c r="AS41">
        <v>6.6033177599999995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20.136913075938629</v>
      </c>
      <c r="BB41">
        <f t="shared" si="0"/>
        <v>651.09351487594972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2.9483897204985992</v>
      </c>
      <c r="L42">
        <v>330.00230726244888</v>
      </c>
      <c r="M42">
        <v>14.113402061855671</v>
      </c>
      <c r="N42">
        <v>36.240671641791039</v>
      </c>
      <c r="O42">
        <v>0</v>
      </c>
      <c r="P42">
        <v>38.528896437074131</v>
      </c>
      <c r="Q42">
        <v>6.6942591986455984</v>
      </c>
      <c r="R42">
        <v>13.008225724739654</v>
      </c>
      <c r="S42">
        <v>8.1017637437528407</v>
      </c>
      <c r="T42">
        <v>0</v>
      </c>
      <c r="U42">
        <v>53.525101178694861</v>
      </c>
      <c r="V42">
        <v>6.3602237692690204</v>
      </c>
      <c r="W42">
        <v>10.678935177725117</v>
      </c>
      <c r="X42">
        <v>45.26224433973541</v>
      </c>
      <c r="Y42">
        <v>0</v>
      </c>
      <c r="Z42">
        <v>2.0107058400000004</v>
      </c>
      <c r="AA42">
        <v>0</v>
      </c>
      <c r="AB42">
        <v>8.0811365439999996</v>
      </c>
      <c r="AC42">
        <v>5.9383226239999995</v>
      </c>
      <c r="AD42">
        <v>11.226333560000002</v>
      </c>
      <c r="AE42">
        <v>15.167135380800001</v>
      </c>
      <c r="AF42">
        <v>5.7474999999999996</v>
      </c>
      <c r="AG42">
        <v>11.402651520000001</v>
      </c>
      <c r="AH42">
        <v>43.057968719999998</v>
      </c>
      <c r="AI42">
        <v>4.6866768000000008</v>
      </c>
      <c r="AJ42">
        <v>0</v>
      </c>
      <c r="AK42">
        <v>0</v>
      </c>
      <c r="AL42">
        <v>0</v>
      </c>
      <c r="AM42">
        <v>0</v>
      </c>
      <c r="AN42">
        <v>0.84171999999999991</v>
      </c>
      <c r="AO42">
        <v>8.6591231999999998</v>
      </c>
      <c r="AP42">
        <v>3.5370971999999998</v>
      </c>
      <c r="AQ42">
        <v>0</v>
      </c>
      <c r="AR42">
        <v>8.8063871999999996</v>
      </c>
      <c r="AS42">
        <v>6.6033177599999995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21.036915135532901</v>
      </c>
      <c r="BB42">
        <f t="shared" si="0"/>
        <v>680.19358146949753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2.9483897204985992</v>
      </c>
      <c r="L43">
        <v>360.00236777440455</v>
      </c>
      <c r="M43">
        <v>14.113402061855671</v>
      </c>
      <c r="N43">
        <v>36.240671641791039</v>
      </c>
      <c r="O43">
        <v>0</v>
      </c>
      <c r="P43">
        <v>38.528896437074131</v>
      </c>
      <c r="Q43">
        <v>6.6942591986455984</v>
      </c>
      <c r="R43">
        <v>13.008225724739654</v>
      </c>
      <c r="S43">
        <v>8.1017637437528407</v>
      </c>
      <c r="T43">
        <v>0</v>
      </c>
      <c r="U43">
        <v>53.525101178694861</v>
      </c>
      <c r="V43">
        <v>6.3602237692690204</v>
      </c>
      <c r="W43">
        <v>10.678935177725117</v>
      </c>
      <c r="X43">
        <v>45.26224433973541</v>
      </c>
      <c r="Y43">
        <v>0</v>
      </c>
      <c r="Z43">
        <v>2.0107058400000004</v>
      </c>
      <c r="AA43">
        <v>0</v>
      </c>
      <c r="AB43">
        <v>4.0078511199999998</v>
      </c>
      <c r="AC43">
        <v>2.9691613119999998</v>
      </c>
      <c r="AD43">
        <v>11.226333560000002</v>
      </c>
      <c r="AE43">
        <v>15.167135380800001</v>
      </c>
      <c r="AF43">
        <v>2.7224999999999997</v>
      </c>
      <c r="AG43">
        <v>11.402651520000001</v>
      </c>
      <c r="AH43">
        <v>43.057968719999998</v>
      </c>
      <c r="AI43">
        <v>4.6866768000000008</v>
      </c>
      <c r="AJ43">
        <v>0</v>
      </c>
      <c r="AK43">
        <v>0</v>
      </c>
      <c r="AL43">
        <v>0</v>
      </c>
      <c r="AM43">
        <v>0</v>
      </c>
      <c r="AN43">
        <v>0.84171999999999991</v>
      </c>
      <c r="AO43">
        <v>8.6591231999999998</v>
      </c>
      <c r="AP43">
        <v>3.5370971999999998</v>
      </c>
      <c r="AQ43">
        <v>0</v>
      </c>
      <c r="AR43">
        <v>10.161216</v>
      </c>
      <c r="AS43">
        <v>6.6033177599999995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21.675538596891521</v>
      </c>
      <c r="BB43">
        <f t="shared" si="0"/>
        <v>700.84240058409478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2.9483897204985992</v>
      </c>
      <c r="L44">
        <v>400.00243811250215</v>
      </c>
      <c r="M44">
        <v>14.113402061855671</v>
      </c>
      <c r="N44">
        <v>36.240671641791039</v>
      </c>
      <c r="O44">
        <v>0</v>
      </c>
      <c r="P44">
        <v>38.528896437074131</v>
      </c>
      <c r="Q44">
        <v>6.6942591986455984</v>
      </c>
      <c r="R44">
        <v>13.008225724739654</v>
      </c>
      <c r="S44">
        <v>8.1017637437528407</v>
      </c>
      <c r="T44">
        <v>0</v>
      </c>
      <c r="U44">
        <v>53.525101178694861</v>
      </c>
      <c r="V44">
        <v>6.3602237692690204</v>
      </c>
      <c r="W44">
        <v>10.678935177725117</v>
      </c>
      <c r="X44">
        <v>45.26224433973541</v>
      </c>
      <c r="Y44">
        <v>0</v>
      </c>
      <c r="Z44">
        <v>2.0107058400000004</v>
      </c>
      <c r="AA44">
        <v>0</v>
      </c>
      <c r="AB44">
        <v>4.0078511199999998</v>
      </c>
      <c r="AC44">
        <v>2.9691613119999998</v>
      </c>
      <c r="AD44">
        <v>11.226333560000002</v>
      </c>
      <c r="AE44">
        <v>15.167135380800001</v>
      </c>
      <c r="AF44">
        <v>2.7224999999999997</v>
      </c>
      <c r="AG44">
        <v>11.402651520000001</v>
      </c>
      <c r="AH44">
        <v>43.057968719999998</v>
      </c>
      <c r="AI44">
        <v>4.6866768000000008</v>
      </c>
      <c r="AJ44">
        <v>0</v>
      </c>
      <c r="AK44">
        <v>0</v>
      </c>
      <c r="AL44">
        <v>0</v>
      </c>
      <c r="AM44">
        <v>0</v>
      </c>
      <c r="AN44">
        <v>0.84171999999999991</v>
      </c>
      <c r="AO44">
        <v>8.6591231999999998</v>
      </c>
      <c r="AP44">
        <v>3.5370971999999998</v>
      </c>
      <c r="AQ44">
        <v>0</v>
      </c>
      <c r="AR44">
        <v>10.161216</v>
      </c>
      <c r="AS44">
        <v>6.6033177599999995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22.875540707034496</v>
      </c>
      <c r="BB44">
        <f t="shared" si="0"/>
        <v>739.6424688120494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2.9484154787497934</v>
      </c>
      <c r="L45">
        <v>400.00024799637077</v>
      </c>
      <c r="M45">
        <v>14.113402061855671</v>
      </c>
      <c r="N45">
        <v>36.240671641791039</v>
      </c>
      <c r="O45">
        <v>0</v>
      </c>
      <c r="P45">
        <v>38.528896437074131</v>
      </c>
      <c r="Q45">
        <v>6.6949531710079295</v>
      </c>
      <c r="R45">
        <v>13.006195535461995</v>
      </c>
      <c r="S45">
        <v>8.1027563868613139</v>
      </c>
      <c r="T45">
        <v>0</v>
      </c>
      <c r="U45">
        <v>53.525101178694861</v>
      </c>
      <c r="V45">
        <v>6.3602237692690204</v>
      </c>
      <c r="W45">
        <v>10.678935177725117</v>
      </c>
      <c r="X45">
        <v>45.26224433973541</v>
      </c>
      <c r="Y45">
        <v>0</v>
      </c>
      <c r="Z45">
        <v>2.0107058400000004</v>
      </c>
      <c r="AA45">
        <v>0</v>
      </c>
      <c r="AB45">
        <v>4.0078511199999998</v>
      </c>
      <c r="AC45">
        <v>2.9691613119999998</v>
      </c>
      <c r="AD45">
        <v>11.226333560000002</v>
      </c>
      <c r="AE45">
        <v>15.167135380800001</v>
      </c>
      <c r="AF45">
        <v>2.7224999999999997</v>
      </c>
      <c r="AG45">
        <v>11.402651520000001</v>
      </c>
      <c r="AH45">
        <v>43.057968719999998</v>
      </c>
      <c r="AI45">
        <v>4.6866768000000008</v>
      </c>
      <c r="AJ45">
        <v>0</v>
      </c>
      <c r="AK45">
        <v>0</v>
      </c>
      <c r="AL45">
        <v>0</v>
      </c>
      <c r="AM45">
        <v>0</v>
      </c>
      <c r="AN45">
        <v>0.84171999999999991</v>
      </c>
      <c r="AO45">
        <v>8.6591231999999998</v>
      </c>
      <c r="AP45">
        <v>3.5370971999999998</v>
      </c>
      <c r="AQ45">
        <v>0</v>
      </c>
      <c r="AR45">
        <v>16.257945599999996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23.058367357083785</v>
      </c>
      <c r="BB45">
        <f t="shared" si="0"/>
        <v>745.55386383031305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2.9484154787497934</v>
      </c>
      <c r="L46">
        <v>420.00025118517976</v>
      </c>
      <c r="M46">
        <v>14.113402061855671</v>
      </c>
      <c r="N46">
        <v>36.240671641791039</v>
      </c>
      <c r="O46">
        <v>0</v>
      </c>
      <c r="P46">
        <v>38.528896437074131</v>
      </c>
      <c r="Q46">
        <v>6.6949531710079295</v>
      </c>
      <c r="R46">
        <v>13.006195535461995</v>
      </c>
      <c r="S46">
        <v>8.1027563868613139</v>
      </c>
      <c r="T46">
        <v>0</v>
      </c>
      <c r="U46">
        <v>53.525101178694861</v>
      </c>
      <c r="V46">
        <v>6.3602237692690204</v>
      </c>
      <c r="W46">
        <v>10.678935177725117</v>
      </c>
      <c r="X46">
        <v>45.26224433973541</v>
      </c>
      <c r="Y46">
        <v>0</v>
      </c>
      <c r="Z46">
        <v>2.0107058400000004</v>
      </c>
      <c r="AA46">
        <v>0</v>
      </c>
      <c r="AB46">
        <v>4.0078511199999998</v>
      </c>
      <c r="AC46">
        <v>2.9691613119999998</v>
      </c>
      <c r="AD46">
        <v>11.226333560000002</v>
      </c>
      <c r="AE46">
        <v>15.167135380800001</v>
      </c>
      <c r="AF46">
        <v>2.7224999999999997</v>
      </c>
      <c r="AG46">
        <v>11.402651520000001</v>
      </c>
      <c r="AH46">
        <v>43.057968719999998</v>
      </c>
      <c r="AI46">
        <v>4.6866768000000008</v>
      </c>
      <c r="AJ46">
        <v>0</v>
      </c>
      <c r="AK46">
        <v>0</v>
      </c>
      <c r="AL46">
        <v>0</v>
      </c>
      <c r="AM46">
        <v>0</v>
      </c>
      <c r="AN46">
        <v>0.84171999999999991</v>
      </c>
      <c r="AO46">
        <v>8.6591231999999998</v>
      </c>
      <c r="AP46">
        <v>3.5370971999999998</v>
      </c>
      <c r="AQ46">
        <v>0</v>
      </c>
      <c r="AR46">
        <v>16.257945599999996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23.658367452748042</v>
      </c>
      <c r="BB46">
        <f t="shared" si="0"/>
        <v>764.95386692345778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2.9486010868191586</v>
      </c>
      <c r="L47">
        <v>450.00422397609287</v>
      </c>
      <c r="M47">
        <v>14.113402061855671</v>
      </c>
      <c r="N47">
        <v>36.240671641791039</v>
      </c>
      <c r="O47">
        <v>0</v>
      </c>
      <c r="P47">
        <v>38.528896437074131</v>
      </c>
      <c r="Q47">
        <v>6.6955933806146568</v>
      </c>
      <c r="R47">
        <v>13.006638998298079</v>
      </c>
      <c r="S47">
        <v>8.1025853906250003</v>
      </c>
      <c r="T47">
        <v>0</v>
      </c>
      <c r="U47">
        <v>53.525101178694861</v>
      </c>
      <c r="V47">
        <v>6.3602237692690204</v>
      </c>
      <c r="W47">
        <v>10.678935177725117</v>
      </c>
      <c r="X47">
        <v>45.26224433973541</v>
      </c>
      <c r="Y47">
        <v>0</v>
      </c>
      <c r="Z47">
        <v>2.0107058400000004</v>
      </c>
      <c r="AA47">
        <v>0</v>
      </c>
      <c r="AB47">
        <v>4.0078511199999998</v>
      </c>
      <c r="AC47">
        <v>2.9691613119999998</v>
      </c>
      <c r="AD47">
        <v>11.226333560000002</v>
      </c>
      <c r="AE47">
        <v>15.167135380800001</v>
      </c>
      <c r="AF47">
        <v>2.7224999999999997</v>
      </c>
      <c r="AG47">
        <v>11.402651520000001</v>
      </c>
      <c r="AH47">
        <v>45.033637999999996</v>
      </c>
      <c r="AI47">
        <v>4.6866768000000008</v>
      </c>
      <c r="AJ47">
        <v>0</v>
      </c>
      <c r="AK47">
        <v>0</v>
      </c>
      <c r="AL47">
        <v>0</v>
      </c>
      <c r="AM47">
        <v>0</v>
      </c>
      <c r="AN47">
        <v>0.84171999999999991</v>
      </c>
      <c r="AO47">
        <v>8.6591231999999998</v>
      </c>
      <c r="AP47">
        <v>3.5370971999999998</v>
      </c>
      <c r="AQ47">
        <v>0</v>
      </c>
      <c r="AR47">
        <v>16.257945599999996</v>
      </c>
      <c r="AS47">
        <v>9.0795619200000015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24.692076988203752</v>
      </c>
      <c r="BB47">
        <f t="shared" si="0"/>
        <v>798.37714190319105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2.9485842691597157</v>
      </c>
      <c r="L48">
        <v>450.00422397609287</v>
      </c>
      <c r="M48">
        <v>14.113402061855671</v>
      </c>
      <c r="N48">
        <v>36.240671641791039</v>
      </c>
      <c r="O48">
        <v>0</v>
      </c>
      <c r="P48">
        <v>38.528896437074131</v>
      </c>
      <c r="Q48">
        <v>6.6955933806146568</v>
      </c>
      <c r="R48">
        <v>13.006638998298079</v>
      </c>
      <c r="S48">
        <v>8.1025853906250003</v>
      </c>
      <c r="T48">
        <v>0</v>
      </c>
      <c r="U48">
        <v>53.525101178694861</v>
      </c>
      <c r="V48">
        <v>6.3602237692690204</v>
      </c>
      <c r="W48">
        <v>10.678935177725117</v>
      </c>
      <c r="X48">
        <v>45.26224433973541</v>
      </c>
      <c r="Y48">
        <v>0</v>
      </c>
      <c r="Z48">
        <v>2.0107058400000004</v>
      </c>
      <c r="AA48">
        <v>0</v>
      </c>
      <c r="AB48">
        <v>4.0078511199999998</v>
      </c>
      <c r="AC48">
        <v>2.9691613119999998</v>
      </c>
      <c r="AD48">
        <v>11.226333560000002</v>
      </c>
      <c r="AE48">
        <v>15.167135380800001</v>
      </c>
      <c r="AF48">
        <v>2.7224999999999997</v>
      </c>
      <c r="AG48">
        <v>11.402651520000001</v>
      </c>
      <c r="AH48">
        <v>45.033637999999996</v>
      </c>
      <c r="AI48">
        <v>4.6866768000000008</v>
      </c>
      <c r="AJ48">
        <v>0</v>
      </c>
      <c r="AK48">
        <v>0</v>
      </c>
      <c r="AL48">
        <v>0</v>
      </c>
      <c r="AM48">
        <v>0</v>
      </c>
      <c r="AN48">
        <v>0.84171999999999991</v>
      </c>
      <c r="AO48">
        <v>8.6591231999999998</v>
      </c>
      <c r="AP48">
        <v>3.5370971999999998</v>
      </c>
      <c r="AQ48">
        <v>0</v>
      </c>
      <c r="AR48">
        <v>8.8063871999999996</v>
      </c>
      <c r="AS48">
        <v>9.0795619200000015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24.468529731673971</v>
      </c>
      <c r="BB48">
        <f t="shared" si="0"/>
        <v>791.14911394206149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2.948512800153066</v>
      </c>
      <c r="L49">
        <v>460.93135791581699</v>
      </c>
      <c r="M49">
        <v>14.113402061855671</v>
      </c>
      <c r="N49">
        <v>36.240671641791039</v>
      </c>
      <c r="O49">
        <v>0</v>
      </c>
      <c r="P49">
        <v>38.528896437074131</v>
      </c>
      <c r="Q49">
        <v>6.6955933806146568</v>
      </c>
      <c r="R49">
        <v>13.006638998298079</v>
      </c>
      <c r="S49">
        <v>8.1025853906250003</v>
      </c>
      <c r="T49">
        <v>0</v>
      </c>
      <c r="U49">
        <v>53.525101178694861</v>
      </c>
      <c r="V49">
        <v>6.3602237692690204</v>
      </c>
      <c r="W49">
        <v>10.678935177725117</v>
      </c>
      <c r="X49">
        <v>45.26224433973541</v>
      </c>
      <c r="Y49">
        <v>0</v>
      </c>
      <c r="Z49">
        <v>2.0107058400000004</v>
      </c>
      <c r="AA49">
        <v>0</v>
      </c>
      <c r="AB49">
        <v>4.0078511199999998</v>
      </c>
      <c r="AC49">
        <v>2.9691613119999998</v>
      </c>
      <c r="AD49">
        <v>11.226333560000002</v>
      </c>
      <c r="AE49">
        <v>15.167135380800001</v>
      </c>
      <c r="AF49">
        <v>2.7224999999999997</v>
      </c>
      <c r="AG49">
        <v>11.402651520000001</v>
      </c>
      <c r="AH49">
        <v>45.033637999999996</v>
      </c>
      <c r="AI49">
        <v>0.97639100000000023</v>
      </c>
      <c r="AJ49">
        <v>0</v>
      </c>
      <c r="AK49">
        <v>0</v>
      </c>
      <c r="AL49">
        <v>0</v>
      </c>
      <c r="AM49">
        <v>0</v>
      </c>
      <c r="AN49">
        <v>0.84171999999999991</v>
      </c>
      <c r="AO49">
        <v>8.6591231999999998</v>
      </c>
      <c r="AP49">
        <v>3.5370971999999998</v>
      </c>
      <c r="AQ49">
        <v>0</v>
      </c>
      <c r="AR49">
        <v>8.8063871999999996</v>
      </c>
      <c r="AS49">
        <v>9.0795619200000015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24.685033031795594</v>
      </c>
      <c r="BB49">
        <f t="shared" si="0"/>
        <v>798.14938731265738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2.9484898701840363</v>
      </c>
      <c r="L50">
        <v>460.92629118578657</v>
      </c>
      <c r="M50">
        <v>14.113402061855671</v>
      </c>
      <c r="N50">
        <v>36.240671641791039</v>
      </c>
      <c r="O50">
        <v>0</v>
      </c>
      <c r="P50">
        <v>38.528896437074131</v>
      </c>
      <c r="Q50">
        <v>6.6955933806146568</v>
      </c>
      <c r="R50">
        <v>13.006638998298079</v>
      </c>
      <c r="S50">
        <v>8.1025853906250003</v>
      </c>
      <c r="T50">
        <v>0</v>
      </c>
      <c r="U50">
        <v>53.525101178694861</v>
      </c>
      <c r="V50">
        <v>6.3602237692690204</v>
      </c>
      <c r="W50">
        <v>10.678935177725117</v>
      </c>
      <c r="X50">
        <v>45.26224433973541</v>
      </c>
      <c r="Y50">
        <v>0</v>
      </c>
      <c r="Z50">
        <v>2.0107058400000004</v>
      </c>
      <c r="AA50">
        <v>0</v>
      </c>
      <c r="AB50">
        <v>4.0078511199999998</v>
      </c>
      <c r="AC50">
        <v>2.9691613119999998</v>
      </c>
      <c r="AD50">
        <v>11.226333560000002</v>
      </c>
      <c r="AE50">
        <v>15.167135380800001</v>
      </c>
      <c r="AF50">
        <v>2.7224999999999997</v>
      </c>
      <c r="AG50">
        <v>11.402651520000001</v>
      </c>
      <c r="AH50">
        <v>45.033637999999996</v>
      </c>
      <c r="AI50">
        <v>0.97639100000000023</v>
      </c>
      <c r="AJ50">
        <v>0</v>
      </c>
      <c r="AK50">
        <v>0</v>
      </c>
      <c r="AL50">
        <v>0</v>
      </c>
      <c r="AM50">
        <v>0</v>
      </c>
      <c r="AN50">
        <v>0.84171999999999991</v>
      </c>
      <c r="AO50">
        <v>8.6591231999999998</v>
      </c>
      <c r="AP50">
        <v>3.5370971999999998</v>
      </c>
      <c r="AQ50">
        <v>0</v>
      </c>
      <c r="AR50">
        <v>8.8063871999999996</v>
      </c>
      <c r="AS50">
        <v>9.0795619200000015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24.684880341995491</v>
      </c>
      <c r="BB50">
        <f t="shared" si="0"/>
        <v>798.14445034245796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2.9485385056686244</v>
      </c>
      <c r="L51">
        <v>460.925552888222</v>
      </c>
      <c r="M51">
        <v>14.113402061855671</v>
      </c>
      <c r="N51">
        <v>36.240671641791039</v>
      </c>
      <c r="O51">
        <v>0</v>
      </c>
      <c r="P51">
        <v>38.528896437074131</v>
      </c>
      <c r="Q51">
        <v>6.6940289177001135</v>
      </c>
      <c r="R51">
        <v>13.007789148158558</v>
      </c>
      <c r="S51">
        <v>8.101434664246824</v>
      </c>
      <c r="T51">
        <v>0</v>
      </c>
      <c r="U51">
        <v>53.525101178694861</v>
      </c>
      <c r="V51">
        <v>6.3611054666666673</v>
      </c>
      <c r="W51">
        <v>10.682524420913301</v>
      </c>
      <c r="X51">
        <v>45.256573613001365</v>
      </c>
      <c r="Y51">
        <v>0</v>
      </c>
      <c r="Z51">
        <v>2.0107058400000004</v>
      </c>
      <c r="AA51">
        <v>0</v>
      </c>
      <c r="AB51">
        <v>4.0078511199999998</v>
      </c>
      <c r="AC51">
        <v>2.9691613119999998</v>
      </c>
      <c r="AD51">
        <v>11.226333560000002</v>
      </c>
      <c r="AE51">
        <v>15.167135380800001</v>
      </c>
      <c r="AF51">
        <v>2.7224999999999997</v>
      </c>
      <c r="AG51">
        <v>11.402651520000001</v>
      </c>
      <c r="AH51">
        <v>45.033637999999996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0.84171999999999991</v>
      </c>
      <c r="AO51">
        <v>8.6591231999999998</v>
      </c>
      <c r="AP51">
        <v>3.5370971999999998</v>
      </c>
      <c r="AQ51">
        <v>0</v>
      </c>
      <c r="AR51">
        <v>8.8063871999999996</v>
      </c>
      <c r="AS51">
        <v>7.0160251200000001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24.593578888719772</v>
      </c>
      <c r="BB51">
        <f t="shared" si="0"/>
        <v>795.19236950807328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2.9485352601156065</v>
      </c>
      <c r="L52">
        <v>460.925552888222</v>
      </c>
      <c r="M52">
        <v>14.113402061855671</v>
      </c>
      <c r="N52">
        <v>36.240671641791039</v>
      </c>
      <c r="O52">
        <v>0</v>
      </c>
      <c r="P52">
        <v>38.528896437074131</v>
      </c>
      <c r="Q52">
        <v>6.6940289177001135</v>
      </c>
      <c r="R52">
        <v>13.007789148158558</v>
      </c>
      <c r="S52">
        <v>8.101434664246824</v>
      </c>
      <c r="T52">
        <v>0</v>
      </c>
      <c r="U52">
        <v>53.525101178694861</v>
      </c>
      <c r="V52">
        <v>6.3611054666666673</v>
      </c>
      <c r="W52">
        <v>10.682524420913301</v>
      </c>
      <c r="X52">
        <v>45.256573613001365</v>
      </c>
      <c r="Y52">
        <v>0</v>
      </c>
      <c r="Z52">
        <v>2.0107058400000004</v>
      </c>
      <c r="AA52">
        <v>0</v>
      </c>
      <c r="AB52">
        <v>4.0078511199999998</v>
      </c>
      <c r="AC52">
        <v>2.9691613119999998</v>
      </c>
      <c r="AD52">
        <v>11.226333560000002</v>
      </c>
      <c r="AE52">
        <v>15.167135380800001</v>
      </c>
      <c r="AF52">
        <v>2.7224999999999997</v>
      </c>
      <c r="AG52">
        <v>11.402651520000001</v>
      </c>
      <c r="AH52">
        <v>45.033637999999996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0.84171999999999991</v>
      </c>
      <c r="AO52">
        <v>8.6591231999999998</v>
      </c>
      <c r="AP52">
        <v>3.5370971999999998</v>
      </c>
      <c r="AQ52">
        <v>0</v>
      </c>
      <c r="AR52">
        <v>8.8063871999999996</v>
      </c>
      <c r="AS52">
        <v>7.0160251200000001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24.593578791353178</v>
      </c>
      <c r="BB52">
        <f t="shared" si="0"/>
        <v>795.19236635988693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2.9485285731516098</v>
      </c>
      <c r="L53">
        <v>460.925552888222</v>
      </c>
      <c r="M53">
        <v>14.113402061855671</v>
      </c>
      <c r="N53">
        <v>36.240671641791039</v>
      </c>
      <c r="O53">
        <v>0</v>
      </c>
      <c r="P53">
        <v>38.528896437074131</v>
      </c>
      <c r="Q53">
        <v>6.6940289177001135</v>
      </c>
      <c r="R53">
        <v>13.007789148158558</v>
      </c>
      <c r="S53">
        <v>8.101434664246824</v>
      </c>
      <c r="T53">
        <v>0</v>
      </c>
      <c r="U53">
        <v>53.525101178694861</v>
      </c>
      <c r="V53">
        <v>6.3611054666666673</v>
      </c>
      <c r="W53">
        <v>10.682524420913301</v>
      </c>
      <c r="X53">
        <v>45.256573613001365</v>
      </c>
      <c r="Y53">
        <v>0</v>
      </c>
      <c r="Z53">
        <v>2.0107058400000004</v>
      </c>
      <c r="AA53">
        <v>0</v>
      </c>
      <c r="AB53">
        <v>4.0078511199999998</v>
      </c>
      <c r="AC53">
        <v>2.9691613119999998</v>
      </c>
      <c r="AD53">
        <v>11.226333560000002</v>
      </c>
      <c r="AE53">
        <v>15.167135380800001</v>
      </c>
      <c r="AF53">
        <v>2.7224999999999997</v>
      </c>
      <c r="AG53">
        <v>11.402651520000001</v>
      </c>
      <c r="AH53">
        <v>45.033637999999996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0.84171999999999991</v>
      </c>
      <c r="AO53">
        <v>8.6591231999999998</v>
      </c>
      <c r="AP53">
        <v>3.5370971999999998</v>
      </c>
      <c r="AQ53">
        <v>0</v>
      </c>
      <c r="AR53">
        <v>16.257945599999996</v>
      </c>
      <c r="AS53">
        <v>8.2541472000000002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24.854269005144261</v>
      </c>
      <c r="BB53">
        <f t="shared" si="0"/>
        <v>803.62134993913173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2.9485492803817444</v>
      </c>
      <c r="L54">
        <v>460.925552888222</v>
      </c>
      <c r="M54">
        <v>14.113402061855671</v>
      </c>
      <c r="N54">
        <v>36.240671641791039</v>
      </c>
      <c r="O54">
        <v>0</v>
      </c>
      <c r="P54">
        <v>38.528896437074131</v>
      </c>
      <c r="Q54">
        <v>6.6940289177001135</v>
      </c>
      <c r="R54">
        <v>13.007789148158558</v>
      </c>
      <c r="S54">
        <v>8.101434664246824</v>
      </c>
      <c r="T54">
        <v>0</v>
      </c>
      <c r="U54">
        <v>53.525101178694861</v>
      </c>
      <c r="V54">
        <v>6.3611054666666673</v>
      </c>
      <c r="W54">
        <v>10.682524420913301</v>
      </c>
      <c r="X54">
        <v>45.256573613001365</v>
      </c>
      <c r="Y54">
        <v>0</v>
      </c>
      <c r="Z54">
        <v>2.0107058400000004</v>
      </c>
      <c r="AA54">
        <v>0</v>
      </c>
      <c r="AB54">
        <v>4.0078511199999998</v>
      </c>
      <c r="AC54">
        <v>2.9691613119999998</v>
      </c>
      <c r="AD54">
        <v>11.226333560000002</v>
      </c>
      <c r="AE54">
        <v>15.167135380800001</v>
      </c>
      <c r="AF54">
        <v>2.7224999999999997</v>
      </c>
      <c r="AG54">
        <v>11.402651520000001</v>
      </c>
      <c r="AH54">
        <v>45.033637999999996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0.84171999999999991</v>
      </c>
      <c r="AO54">
        <v>8.6591231999999998</v>
      </c>
      <c r="AP54">
        <v>3.5370971999999998</v>
      </c>
      <c r="AQ54">
        <v>0</v>
      </c>
      <c r="AR54">
        <v>16.257945599999996</v>
      </c>
      <c r="AS54">
        <v>8.2541472000000002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24.854269626361166</v>
      </c>
      <c r="BB54">
        <f t="shared" si="0"/>
        <v>803.62137002514487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2.9485613451204715</v>
      </c>
      <c r="L55">
        <v>389.99764857881138</v>
      </c>
      <c r="M55">
        <v>14.113402061855671</v>
      </c>
      <c r="N55">
        <v>36.240671641791039</v>
      </c>
      <c r="O55">
        <v>0</v>
      </c>
      <c r="P55">
        <v>38.528896437074131</v>
      </c>
      <c r="Q55">
        <v>6.6940289177001135</v>
      </c>
      <c r="R55">
        <v>13.007789148158558</v>
      </c>
      <c r="S55">
        <v>8.101434664246824</v>
      </c>
      <c r="T55">
        <v>0</v>
      </c>
      <c r="U55">
        <v>53.525101178694861</v>
      </c>
      <c r="V55">
        <v>6.3611054666666673</v>
      </c>
      <c r="W55">
        <v>10.682524420913301</v>
      </c>
      <c r="X55">
        <v>45.256573613001365</v>
      </c>
      <c r="Y55">
        <v>0</v>
      </c>
      <c r="Z55">
        <v>2.0107058400000004</v>
      </c>
      <c r="AA55">
        <v>0</v>
      </c>
      <c r="AB55">
        <v>4.0078511199999998</v>
      </c>
      <c r="AC55">
        <v>2.9691613119999998</v>
      </c>
      <c r="AD55">
        <v>8.3893539599999993</v>
      </c>
      <c r="AE55">
        <v>15.167135380800001</v>
      </c>
      <c r="AF55">
        <v>2.7224999999999997</v>
      </c>
      <c r="AG55">
        <v>11.402651520000001</v>
      </c>
      <c r="AH55">
        <v>45.033637999999996</v>
      </c>
      <c r="AI55">
        <v>4.2961203999999995</v>
      </c>
      <c r="AJ55">
        <v>0</v>
      </c>
      <c r="AK55">
        <v>0</v>
      </c>
      <c r="AL55">
        <v>0</v>
      </c>
      <c r="AM55">
        <v>0</v>
      </c>
      <c r="AN55">
        <v>0.84171999999999991</v>
      </c>
      <c r="AO55">
        <v>8.6591231999999998</v>
      </c>
      <c r="AP55">
        <v>3.5370971999999998</v>
      </c>
      <c r="AQ55">
        <v>0</v>
      </c>
      <c r="AR55">
        <v>16.257945599999996</v>
      </c>
      <c r="AS55">
        <v>8.2541472000000002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22.770207083021038</v>
      </c>
      <c r="BB55">
        <f t="shared" si="0"/>
        <v>736.23668112381313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2.9485390718459956</v>
      </c>
      <c r="L56">
        <v>379.99765999560145</v>
      </c>
      <c r="M56">
        <v>14.113402061855671</v>
      </c>
      <c r="N56">
        <v>36.240671641791039</v>
      </c>
      <c r="O56">
        <v>0</v>
      </c>
      <c r="P56">
        <v>38.528896437074131</v>
      </c>
      <c r="Q56">
        <v>6.6940289177001135</v>
      </c>
      <c r="R56">
        <v>13.007789148158558</v>
      </c>
      <c r="S56">
        <v>8.101434664246824</v>
      </c>
      <c r="T56">
        <v>0</v>
      </c>
      <c r="U56">
        <v>53.525101178694861</v>
      </c>
      <c r="V56">
        <v>6.3611054666666673</v>
      </c>
      <c r="W56">
        <v>10.682524420913301</v>
      </c>
      <c r="X56">
        <v>45.256573613001365</v>
      </c>
      <c r="Y56">
        <v>0</v>
      </c>
      <c r="Z56">
        <v>2.0107058400000004</v>
      </c>
      <c r="AA56">
        <v>0</v>
      </c>
      <c r="AB56">
        <v>4.0078511199999998</v>
      </c>
      <c r="AC56">
        <v>2.9691613119999998</v>
      </c>
      <c r="AD56">
        <v>8.3893539599999993</v>
      </c>
      <c r="AE56">
        <v>15.167135380800001</v>
      </c>
      <c r="AF56">
        <v>2.7224999999999997</v>
      </c>
      <c r="AG56">
        <v>11.402651520000001</v>
      </c>
      <c r="AH56">
        <v>45.033637999999996</v>
      </c>
      <c r="AI56">
        <v>4.2961203999999995</v>
      </c>
      <c r="AJ56">
        <v>0</v>
      </c>
      <c r="AK56">
        <v>0</v>
      </c>
      <c r="AL56">
        <v>0</v>
      </c>
      <c r="AM56">
        <v>0</v>
      </c>
      <c r="AN56">
        <v>0.84171999999999991</v>
      </c>
      <c r="AO56">
        <v>8.6591231999999998</v>
      </c>
      <c r="AP56">
        <v>3.5370971999999998</v>
      </c>
      <c r="AQ56">
        <v>0</v>
      </c>
      <c r="AR56">
        <v>8.8063871999999996</v>
      </c>
      <c r="AS56">
        <v>8.2541472000000002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22.246660005326454</v>
      </c>
      <c r="BB56">
        <f t="shared" si="0"/>
        <v>719.30865894502335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2.9485290142553833</v>
      </c>
      <c r="L57">
        <v>430.48389499413759</v>
      </c>
      <c r="M57">
        <v>14.113402061855671</v>
      </c>
      <c r="N57">
        <v>36.240671641791039</v>
      </c>
      <c r="O57">
        <v>0</v>
      </c>
      <c r="P57">
        <v>38.528896437074131</v>
      </c>
      <c r="Q57">
        <v>6.6940289177001135</v>
      </c>
      <c r="R57">
        <v>13.007789148158558</v>
      </c>
      <c r="S57">
        <v>8.101434664246824</v>
      </c>
      <c r="T57">
        <v>0</v>
      </c>
      <c r="U57">
        <v>53.525101178694861</v>
      </c>
      <c r="V57">
        <v>6.3611054666666673</v>
      </c>
      <c r="W57">
        <v>10.682524420913301</v>
      </c>
      <c r="X57">
        <v>45.256573613001365</v>
      </c>
      <c r="Y57">
        <v>0</v>
      </c>
      <c r="Z57">
        <v>2.0107058400000004</v>
      </c>
      <c r="AA57">
        <v>0</v>
      </c>
      <c r="AB57">
        <v>4.0078511199999998</v>
      </c>
      <c r="AC57">
        <v>2.9691613119999998</v>
      </c>
      <c r="AD57">
        <v>8.3893539599999993</v>
      </c>
      <c r="AE57">
        <v>15.167135380800001</v>
      </c>
      <c r="AF57">
        <v>2.7224999999999997</v>
      </c>
      <c r="AG57">
        <v>11.402651520000001</v>
      </c>
      <c r="AH57">
        <v>45.033637999999996</v>
      </c>
      <c r="AI57">
        <v>4.2961203999999995</v>
      </c>
      <c r="AJ57">
        <v>0</v>
      </c>
      <c r="AK57">
        <v>0</v>
      </c>
      <c r="AL57">
        <v>0</v>
      </c>
      <c r="AM57">
        <v>0</v>
      </c>
      <c r="AN57">
        <v>0.84171999999999991</v>
      </c>
      <c r="AO57">
        <v>8.6591231999999998</v>
      </c>
      <c r="AP57">
        <v>3.5370971999999998</v>
      </c>
      <c r="AQ57">
        <v>0</v>
      </c>
      <c r="AR57">
        <v>8.8063871999999996</v>
      </c>
      <c r="AS57">
        <v>8.2541472000000002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23.761246753554786</v>
      </c>
      <c r="BB57">
        <f t="shared" si="0"/>
        <v>768.2802971377406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2.9485432568873504</v>
      </c>
      <c r="L58">
        <v>461.42904975712224</v>
      </c>
      <c r="M58">
        <v>14.113402061855671</v>
      </c>
      <c r="N58">
        <v>36.240671641791039</v>
      </c>
      <c r="O58">
        <v>0</v>
      </c>
      <c r="P58">
        <v>38.528896437074131</v>
      </c>
      <c r="Q58">
        <v>6.6940289177001135</v>
      </c>
      <c r="R58">
        <v>13.007789148158558</v>
      </c>
      <c r="S58">
        <v>8.101434664246824</v>
      </c>
      <c r="T58">
        <v>0</v>
      </c>
      <c r="U58">
        <v>53.525101178694861</v>
      </c>
      <c r="V58">
        <v>6.3602237692690204</v>
      </c>
      <c r="W58">
        <v>10.682524420913301</v>
      </c>
      <c r="X58">
        <v>45.256573613001365</v>
      </c>
      <c r="Y58">
        <v>0</v>
      </c>
      <c r="Z58">
        <v>2.0107058400000004</v>
      </c>
      <c r="AA58">
        <v>0</v>
      </c>
      <c r="AB58">
        <v>4.0078511199999998</v>
      </c>
      <c r="AC58">
        <v>2.9691613119999998</v>
      </c>
      <c r="AD58">
        <v>8.3893539599999993</v>
      </c>
      <c r="AE58">
        <v>15.167135380800001</v>
      </c>
      <c r="AF58">
        <v>2.7224999999999997</v>
      </c>
      <c r="AG58">
        <v>11.402651520000001</v>
      </c>
      <c r="AH58">
        <v>45.033637999999996</v>
      </c>
      <c r="AI58">
        <v>4.2961203999999995</v>
      </c>
      <c r="AJ58">
        <v>0</v>
      </c>
      <c r="AK58">
        <v>0</v>
      </c>
      <c r="AL58">
        <v>0</v>
      </c>
      <c r="AM58">
        <v>0</v>
      </c>
      <c r="AN58">
        <v>0.84171999999999991</v>
      </c>
      <c r="AO58">
        <v>8.6591231999999998</v>
      </c>
      <c r="AP58">
        <v>3.5370971999999998</v>
      </c>
      <c r="AQ58">
        <v>0</v>
      </c>
      <c r="AR58">
        <v>8.8063871999999996</v>
      </c>
      <c r="AS58">
        <v>8.2541472000000002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24.6895753728014</v>
      </c>
      <c r="BB58">
        <f t="shared" si="0"/>
        <v>798.29625582671281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2.94857343358396</v>
      </c>
      <c r="L59">
        <v>460.93221396117303</v>
      </c>
      <c r="M59">
        <v>14.113402061855671</v>
      </c>
      <c r="N59">
        <v>36.240671641791039</v>
      </c>
      <c r="O59">
        <v>0</v>
      </c>
      <c r="P59">
        <v>38.528896437074131</v>
      </c>
      <c r="Q59">
        <v>6.6940289177001135</v>
      </c>
      <c r="R59">
        <v>13.007789148158558</v>
      </c>
      <c r="S59">
        <v>8.101434664246824</v>
      </c>
      <c r="T59">
        <v>0</v>
      </c>
      <c r="U59">
        <v>53.525101178694861</v>
      </c>
      <c r="V59">
        <v>6.3602237692690204</v>
      </c>
      <c r="W59">
        <v>10.682524420913301</v>
      </c>
      <c r="X59">
        <v>45.256573613001365</v>
      </c>
      <c r="Y59">
        <v>0</v>
      </c>
      <c r="Z59">
        <v>2.0107058400000004</v>
      </c>
      <c r="AA59">
        <v>0</v>
      </c>
      <c r="AB59">
        <v>4.0078511199999998</v>
      </c>
      <c r="AC59">
        <v>2.9691613119999998</v>
      </c>
      <c r="AD59">
        <v>8.3893539599999993</v>
      </c>
      <c r="AE59">
        <v>15.167135380800001</v>
      </c>
      <c r="AF59">
        <v>2.7224999999999997</v>
      </c>
      <c r="AG59">
        <v>11.402651520000001</v>
      </c>
      <c r="AH59">
        <v>45.033637999999996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0.84171999999999991</v>
      </c>
      <c r="AO59">
        <v>8.6591231999999998</v>
      </c>
      <c r="AP59">
        <v>3.5370971999999998</v>
      </c>
      <c r="AQ59">
        <v>0</v>
      </c>
      <c r="AR59">
        <v>8.8063871999999996</v>
      </c>
      <c r="AS59">
        <v>7.0160251200000001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24.508643929823815</v>
      </c>
      <c r="BB59">
        <f t="shared" si="0"/>
        <v>792.44613917043796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2.9485363140385892</v>
      </c>
      <c r="L60">
        <v>460.93221396117303</v>
      </c>
      <c r="M60">
        <v>14.113402061855671</v>
      </c>
      <c r="N60">
        <v>36.240671641791039</v>
      </c>
      <c r="O60">
        <v>0</v>
      </c>
      <c r="P60">
        <v>38.528896437074131</v>
      </c>
      <c r="Q60">
        <v>6.6940289177001135</v>
      </c>
      <c r="R60">
        <v>13.007789148158558</v>
      </c>
      <c r="S60">
        <v>8.101434664246824</v>
      </c>
      <c r="T60">
        <v>0</v>
      </c>
      <c r="U60">
        <v>53.525101178694861</v>
      </c>
      <c r="V60">
        <v>6.3602237692690204</v>
      </c>
      <c r="W60">
        <v>10.682524420913301</v>
      </c>
      <c r="X60">
        <v>45.256573613001365</v>
      </c>
      <c r="Y60">
        <v>0</v>
      </c>
      <c r="Z60">
        <v>2.0107058400000004</v>
      </c>
      <c r="AA60">
        <v>0</v>
      </c>
      <c r="AB60">
        <v>4.0078511199999998</v>
      </c>
      <c r="AC60">
        <v>2.9691613119999998</v>
      </c>
      <c r="AD60">
        <v>8.3893539599999993</v>
      </c>
      <c r="AE60">
        <v>15.167135380800001</v>
      </c>
      <c r="AF60">
        <v>2.7224999999999997</v>
      </c>
      <c r="AG60">
        <v>11.402651520000001</v>
      </c>
      <c r="AH60">
        <v>45.033637999999996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0.84171999999999991</v>
      </c>
      <c r="AO60">
        <v>8.6591231999999998</v>
      </c>
      <c r="AP60">
        <v>3.5370971999999998</v>
      </c>
      <c r="AQ60">
        <v>0</v>
      </c>
      <c r="AR60">
        <v>8.8063871999999996</v>
      </c>
      <c r="AS60">
        <v>7.0160251200000001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24.508642816237451</v>
      </c>
      <c r="BB60">
        <f t="shared" si="0"/>
        <v>792.44610316447881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2.9485292153770861</v>
      </c>
      <c r="L61">
        <v>460.93221396117303</v>
      </c>
      <c r="M61">
        <v>14.113402061855671</v>
      </c>
      <c r="N61">
        <v>36.240671641791039</v>
      </c>
      <c r="O61">
        <v>0</v>
      </c>
      <c r="P61">
        <v>38.528896437074131</v>
      </c>
      <c r="Q61">
        <v>6.6940289177001135</v>
      </c>
      <c r="R61">
        <v>13.007789148158558</v>
      </c>
      <c r="S61">
        <v>8.101434664246824</v>
      </c>
      <c r="T61">
        <v>0</v>
      </c>
      <c r="U61">
        <v>53.525101178694861</v>
      </c>
      <c r="V61">
        <v>6.3602237692690204</v>
      </c>
      <c r="W61">
        <v>10.678935177725117</v>
      </c>
      <c r="X61">
        <v>45.26224433973541</v>
      </c>
      <c r="Y61">
        <v>0</v>
      </c>
      <c r="Z61">
        <v>2.0107058400000004</v>
      </c>
      <c r="AA61">
        <v>0</v>
      </c>
      <c r="AB61">
        <v>4.0078511199999998</v>
      </c>
      <c r="AC61">
        <v>2.9691613119999998</v>
      </c>
      <c r="AD61">
        <v>8.3893539599999993</v>
      </c>
      <c r="AE61">
        <v>15.167135380800001</v>
      </c>
      <c r="AF61">
        <v>2.7224999999999997</v>
      </c>
      <c r="AG61">
        <v>11.402651520000001</v>
      </c>
      <c r="AH61">
        <v>45.033637999999996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0.84171999999999991</v>
      </c>
      <c r="AO61">
        <v>8.6591231999999998</v>
      </c>
      <c r="AP61">
        <v>3.5370971999999998</v>
      </c>
      <c r="AQ61">
        <v>4.7745099999999994</v>
      </c>
      <c r="AR61">
        <v>8.8063871999999996</v>
      </c>
      <c r="AS61">
        <v>6.6033177599999995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24.639559111629914</v>
      </c>
      <c r="BB61">
        <f t="shared" si="0"/>
        <v>796.67906389397069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2.9485292153770861</v>
      </c>
      <c r="L62">
        <v>460.93221396117303</v>
      </c>
      <c r="M62">
        <v>14.113402061855671</v>
      </c>
      <c r="N62">
        <v>36.240671641791039</v>
      </c>
      <c r="O62">
        <v>0</v>
      </c>
      <c r="P62">
        <v>38.528896437074131</v>
      </c>
      <c r="Q62">
        <v>6.6955933806146568</v>
      </c>
      <c r="R62">
        <v>13.006638998298079</v>
      </c>
      <c r="S62">
        <v>8.1025853906250003</v>
      </c>
      <c r="T62">
        <v>0</v>
      </c>
      <c r="U62">
        <v>53.525101178694861</v>
      </c>
      <c r="V62">
        <v>6.3602237692690204</v>
      </c>
      <c r="W62">
        <v>10.678935177725117</v>
      </c>
      <c r="X62">
        <v>45.26224433973541</v>
      </c>
      <c r="Y62">
        <v>0</v>
      </c>
      <c r="Z62">
        <v>2.0107058400000004</v>
      </c>
      <c r="AA62">
        <v>0</v>
      </c>
      <c r="AB62">
        <v>4.0078511199999998</v>
      </c>
      <c r="AC62">
        <v>2.9691613119999998</v>
      </c>
      <c r="AD62">
        <v>8.3893539599999993</v>
      </c>
      <c r="AE62">
        <v>15.167135380800001</v>
      </c>
      <c r="AF62">
        <v>2.7224999999999997</v>
      </c>
      <c r="AG62">
        <v>11.402651520000001</v>
      </c>
      <c r="AH62">
        <v>45.033637999999996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0.84171999999999991</v>
      </c>
      <c r="AO62">
        <v>8.6591231999999998</v>
      </c>
      <c r="AP62">
        <v>3.5370971999999998</v>
      </c>
      <c r="AQ62">
        <v>9.5490199999999987</v>
      </c>
      <c r="AR62">
        <v>8.8063871999999996</v>
      </c>
      <c r="AS62">
        <v>6.6033177599999995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24.782841362812881</v>
      </c>
      <c r="BB62">
        <f t="shared" si="0"/>
        <v>801.31185668222008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2.9485149843008882</v>
      </c>
      <c r="L63">
        <v>460.92797305389229</v>
      </c>
      <c r="M63">
        <v>14.113402061855671</v>
      </c>
      <c r="N63">
        <v>36.240671641791039</v>
      </c>
      <c r="O63">
        <v>0</v>
      </c>
      <c r="P63">
        <v>38.528896437074131</v>
      </c>
      <c r="Q63">
        <v>6.6931129629629629</v>
      </c>
      <c r="R63">
        <v>13.009149007548224</v>
      </c>
      <c r="S63">
        <v>8.1037841986455987</v>
      </c>
      <c r="T63">
        <v>0</v>
      </c>
      <c r="U63">
        <v>53.525101178694861</v>
      </c>
      <c r="V63">
        <v>6.3611054666666673</v>
      </c>
      <c r="W63">
        <v>10.681991674925667</v>
      </c>
      <c r="X63">
        <v>45.257731958762896</v>
      </c>
      <c r="Y63">
        <v>0</v>
      </c>
      <c r="Z63">
        <v>2.0107058400000004</v>
      </c>
      <c r="AA63">
        <v>0</v>
      </c>
      <c r="AB63">
        <v>4.0078511199999998</v>
      </c>
      <c r="AC63">
        <v>2.9691613119999998</v>
      </c>
      <c r="AD63">
        <v>8.3893539599999993</v>
      </c>
      <c r="AE63">
        <v>15.167135380800001</v>
      </c>
      <c r="AF63">
        <v>2.7224999999999997</v>
      </c>
      <c r="AG63">
        <v>11.402651520000001</v>
      </c>
      <c r="AH63">
        <v>45.033637999999996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0.84171999999999991</v>
      </c>
      <c r="AO63">
        <v>8.6591231999999998</v>
      </c>
      <c r="AP63">
        <v>3.5370971999999998</v>
      </c>
      <c r="AQ63">
        <v>14.323529999999998</v>
      </c>
      <c r="AR63">
        <v>8.8063871999999996</v>
      </c>
      <c r="AS63">
        <v>6.6033177599999995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24.925968650413729</v>
      </c>
      <c r="BB63">
        <f t="shared" si="0"/>
        <v>805.93963846950692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2.9485203263914261</v>
      </c>
      <c r="L64">
        <v>460.92797305389229</v>
      </c>
      <c r="M64">
        <v>14.113402061855671</v>
      </c>
      <c r="N64">
        <v>36.240671641791039</v>
      </c>
      <c r="O64">
        <v>0</v>
      </c>
      <c r="P64">
        <v>38.528896437074131</v>
      </c>
      <c r="Q64">
        <v>6.6931129629629629</v>
      </c>
      <c r="R64">
        <v>13.009149007548224</v>
      </c>
      <c r="S64">
        <v>8.1037841986455987</v>
      </c>
      <c r="T64">
        <v>0</v>
      </c>
      <c r="U64">
        <v>53.525101178694861</v>
      </c>
      <c r="V64">
        <v>6.3611054666666673</v>
      </c>
      <c r="W64">
        <v>10.681991674925667</v>
      </c>
      <c r="X64">
        <v>45.257731958762896</v>
      </c>
      <c r="Y64">
        <v>0</v>
      </c>
      <c r="Z64">
        <v>2.0107058400000004</v>
      </c>
      <c r="AA64">
        <v>0</v>
      </c>
      <c r="AB64">
        <v>4.0078511199999998</v>
      </c>
      <c r="AC64">
        <v>2.9691613119999998</v>
      </c>
      <c r="AD64">
        <v>8.3893539599999993</v>
      </c>
      <c r="AE64">
        <v>15.167135380800001</v>
      </c>
      <c r="AF64">
        <v>2.7224999999999997</v>
      </c>
      <c r="AG64">
        <v>11.402651520000001</v>
      </c>
      <c r="AH64">
        <v>45.033637999999996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0.84171999999999991</v>
      </c>
      <c r="AO64">
        <v>8.6591231999999998</v>
      </c>
      <c r="AP64">
        <v>3.5370971999999998</v>
      </c>
      <c r="AQ64">
        <v>14.323529999999998</v>
      </c>
      <c r="AR64">
        <v>8.8063871999999996</v>
      </c>
      <c r="AS64">
        <v>6.6033177599999995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24.925968810676451</v>
      </c>
      <c r="BB64">
        <f t="shared" si="0"/>
        <v>805.93964365133479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2.9484800390222752</v>
      </c>
      <c r="L65">
        <v>460.92797305389229</v>
      </c>
      <c r="M65">
        <v>14.113402061855671</v>
      </c>
      <c r="N65">
        <v>36.240671641791039</v>
      </c>
      <c r="O65">
        <v>0</v>
      </c>
      <c r="P65">
        <v>38.528896437074131</v>
      </c>
      <c r="Q65">
        <v>6.6931129629629629</v>
      </c>
      <c r="R65">
        <v>13.009149007548224</v>
      </c>
      <c r="S65">
        <v>8.1037841986455987</v>
      </c>
      <c r="T65">
        <v>0</v>
      </c>
      <c r="U65">
        <v>53.525101178694861</v>
      </c>
      <c r="V65">
        <v>6.3611054666666673</v>
      </c>
      <c r="W65">
        <v>10.681991674925667</v>
      </c>
      <c r="X65">
        <v>45.257731958762896</v>
      </c>
      <c r="Y65">
        <v>0</v>
      </c>
      <c r="Z65">
        <v>2.0107058400000004</v>
      </c>
      <c r="AA65">
        <v>0</v>
      </c>
      <c r="AB65">
        <v>4.0078511199999998</v>
      </c>
      <c r="AC65">
        <v>2.9691613119999998</v>
      </c>
      <c r="AD65">
        <v>8.3893539599999993</v>
      </c>
      <c r="AE65">
        <v>15.167135380800001</v>
      </c>
      <c r="AF65">
        <v>2.7224999999999997</v>
      </c>
      <c r="AG65">
        <v>11.402651520000001</v>
      </c>
      <c r="AH65">
        <v>45.033637999999996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0.84171999999999991</v>
      </c>
      <c r="AO65">
        <v>8.6591231999999998</v>
      </c>
      <c r="AP65">
        <v>3.5370971999999998</v>
      </c>
      <c r="AQ65">
        <v>14.323529999999998</v>
      </c>
      <c r="AR65">
        <v>8.1289727999999979</v>
      </c>
      <c r="AS65">
        <v>6.6033177599999995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24.905645170055372</v>
      </c>
      <c r="BB65">
        <f t="shared" si="0"/>
        <v>805.28251260458671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2.9484800390222752</v>
      </c>
      <c r="L66">
        <v>460.92797305389229</v>
      </c>
      <c r="M66">
        <v>14.113402061855671</v>
      </c>
      <c r="N66">
        <v>36.240671641791039</v>
      </c>
      <c r="O66">
        <v>0</v>
      </c>
      <c r="P66">
        <v>38.528896437074131</v>
      </c>
      <c r="Q66">
        <v>6.6931129629629629</v>
      </c>
      <c r="R66">
        <v>13.009149007548224</v>
      </c>
      <c r="S66">
        <v>8.1037841986455987</v>
      </c>
      <c r="T66">
        <v>0</v>
      </c>
      <c r="U66">
        <v>53.525101178694861</v>
      </c>
      <c r="V66">
        <v>6.3602237692690204</v>
      </c>
      <c r="W66">
        <v>10.681991674925667</v>
      </c>
      <c r="X66">
        <v>45.257731958762896</v>
      </c>
      <c r="Y66">
        <v>0</v>
      </c>
      <c r="Z66">
        <v>2.0107058400000004</v>
      </c>
      <c r="AA66">
        <v>0</v>
      </c>
      <c r="AB66">
        <v>4.0078511199999998</v>
      </c>
      <c r="AC66">
        <v>2.9691613119999998</v>
      </c>
      <c r="AD66">
        <v>8.3893539599999993</v>
      </c>
      <c r="AE66">
        <v>15.167135380800001</v>
      </c>
      <c r="AF66">
        <v>2.7224999999999997</v>
      </c>
      <c r="AG66">
        <v>11.402651520000001</v>
      </c>
      <c r="AH66">
        <v>45.033637999999996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0.84171999999999991</v>
      </c>
      <c r="AO66">
        <v>8.6591231999999998</v>
      </c>
      <c r="AP66">
        <v>3.5370971999999998</v>
      </c>
      <c r="AQ66">
        <v>14.323529999999998</v>
      </c>
      <c r="AR66">
        <v>8.1289727999999979</v>
      </c>
      <c r="AS66">
        <v>6.6033177599999995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24.905618719133443</v>
      </c>
      <c r="BB66">
        <f t="shared" si="0"/>
        <v>805.28165735811092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2.948512800153066</v>
      </c>
      <c r="L67">
        <v>460.92512731286604</v>
      </c>
      <c r="M67">
        <v>14.113402061855671</v>
      </c>
      <c r="N67">
        <v>36.240671641791039</v>
      </c>
      <c r="O67">
        <v>0</v>
      </c>
      <c r="P67">
        <v>38.528896437074131</v>
      </c>
      <c r="Q67">
        <v>6.6955933806146568</v>
      </c>
      <c r="R67">
        <v>13.006638998298079</v>
      </c>
      <c r="S67">
        <v>8.1025853906250003</v>
      </c>
      <c r="T67">
        <v>0</v>
      </c>
      <c r="U67">
        <v>53.525101178694861</v>
      </c>
      <c r="V67">
        <v>6.3602237692690204</v>
      </c>
      <c r="W67">
        <v>10.678935177725117</v>
      </c>
      <c r="X67">
        <v>45.256214510379536</v>
      </c>
      <c r="Y67">
        <v>0</v>
      </c>
      <c r="Z67">
        <v>2.0107058400000004</v>
      </c>
      <c r="AA67">
        <v>0</v>
      </c>
      <c r="AB67">
        <v>4.0078511199999998</v>
      </c>
      <c r="AC67">
        <v>2.9691613119999998</v>
      </c>
      <c r="AD67">
        <v>5.6058716896000016</v>
      </c>
      <c r="AE67">
        <v>15.167135380800001</v>
      </c>
      <c r="AF67">
        <v>5.7474999999999996</v>
      </c>
      <c r="AG67">
        <v>11.402651520000001</v>
      </c>
      <c r="AH67">
        <v>45.033637999999996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0.84171999999999991</v>
      </c>
      <c r="AO67">
        <v>8.6591231999999998</v>
      </c>
      <c r="AP67">
        <v>3.5370971999999998</v>
      </c>
      <c r="AQ67">
        <v>14.323529999999998</v>
      </c>
      <c r="AR67">
        <v>8.1289727999999979</v>
      </c>
      <c r="AS67">
        <v>6.6033177599999995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24.912605650118813</v>
      </c>
      <c r="BB67">
        <f t="shared" si="0"/>
        <v>805.50757283162716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2.948512800153066</v>
      </c>
      <c r="L68">
        <v>460.92512731286604</v>
      </c>
      <c r="M68">
        <v>14.113402061855671</v>
      </c>
      <c r="N68">
        <v>36.240671641791039</v>
      </c>
      <c r="O68">
        <v>0</v>
      </c>
      <c r="P68">
        <v>38.528896437074131</v>
      </c>
      <c r="Q68">
        <v>6.6955933806146568</v>
      </c>
      <c r="R68">
        <v>13.006638998298079</v>
      </c>
      <c r="S68">
        <v>8.1025853906250003</v>
      </c>
      <c r="T68">
        <v>0</v>
      </c>
      <c r="U68">
        <v>53.525101178694861</v>
      </c>
      <c r="V68">
        <v>6.3602237692690204</v>
      </c>
      <c r="W68">
        <v>10.678935177725117</v>
      </c>
      <c r="X68">
        <v>45.256214510379536</v>
      </c>
      <c r="Y68">
        <v>0</v>
      </c>
      <c r="Z68">
        <v>2.0107058400000004</v>
      </c>
      <c r="AA68">
        <v>0</v>
      </c>
      <c r="AB68">
        <v>4.0078511199999998</v>
      </c>
      <c r="AC68">
        <v>5.7820509759999998</v>
      </c>
      <c r="AD68">
        <v>5.6058716896000016</v>
      </c>
      <c r="AE68">
        <v>15.167135380800001</v>
      </c>
      <c r="AF68">
        <v>5.7474999999999996</v>
      </c>
      <c r="AG68">
        <v>11.402651520000001</v>
      </c>
      <c r="AH68">
        <v>45.033637999999996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0.84171999999999991</v>
      </c>
      <c r="AO68">
        <v>8.6591231999999998</v>
      </c>
      <c r="AP68">
        <v>3.5370971999999998</v>
      </c>
      <c r="AQ68">
        <v>14.323529999999998</v>
      </c>
      <c r="AR68">
        <v>8.1289727999999979</v>
      </c>
      <c r="AS68">
        <v>6.6033177599999995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24.996992524118816</v>
      </c>
      <c r="BB68">
        <f t="shared" ref="BB68:BB99" si="1">SUM(B68:AZ68)-BA68</f>
        <v>808.23607562162726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2.9486103871377187</v>
      </c>
      <c r="L69">
        <v>460.93135791581699</v>
      </c>
      <c r="M69">
        <v>14.113402061855671</v>
      </c>
      <c r="N69">
        <v>36.240671641791039</v>
      </c>
      <c r="O69">
        <v>0</v>
      </c>
      <c r="P69">
        <v>38.204603792332534</v>
      </c>
      <c r="Q69">
        <v>6.6933411797752811</v>
      </c>
      <c r="R69">
        <v>13.009693729003359</v>
      </c>
      <c r="S69">
        <v>8.0938042495479188</v>
      </c>
      <c r="T69">
        <v>0</v>
      </c>
      <c r="U69">
        <v>52.979974478373784</v>
      </c>
      <c r="V69">
        <v>6.3602237692690204</v>
      </c>
      <c r="W69">
        <v>10.678935177725117</v>
      </c>
      <c r="X69">
        <v>45.256214510379536</v>
      </c>
      <c r="Y69">
        <v>0</v>
      </c>
      <c r="Z69">
        <v>2.0107058400000004</v>
      </c>
      <c r="AA69">
        <v>4.3345808479999999</v>
      </c>
      <c r="AB69">
        <v>4.0078511199999998</v>
      </c>
      <c r="AC69">
        <v>5.9383226239999995</v>
      </c>
      <c r="AD69">
        <v>5.6058716896000016</v>
      </c>
      <c r="AE69">
        <v>15.167135380800001</v>
      </c>
      <c r="AF69">
        <v>5.7474999999999996</v>
      </c>
      <c r="AG69">
        <v>11.402651520000001</v>
      </c>
      <c r="AH69">
        <v>45.033637999999996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0.84171999999999991</v>
      </c>
      <c r="AO69">
        <v>8.6591231999999998</v>
      </c>
      <c r="AP69">
        <v>3.5370971999999998</v>
      </c>
      <c r="AQ69">
        <v>14.323529999999998</v>
      </c>
      <c r="AR69">
        <v>8.1289727999999979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25.105585821928699</v>
      </c>
      <c r="BB69">
        <f t="shared" si="1"/>
        <v>811.74726505347928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2.9486103871377187</v>
      </c>
      <c r="L70">
        <v>460.93135791581699</v>
      </c>
      <c r="M70">
        <v>14.113402061855671</v>
      </c>
      <c r="N70">
        <v>36.240671641791039</v>
      </c>
      <c r="O70">
        <v>0</v>
      </c>
      <c r="P70">
        <v>38.204603792332534</v>
      </c>
      <c r="Q70">
        <v>6.6933411797752811</v>
      </c>
      <c r="R70">
        <v>13.009693729003359</v>
      </c>
      <c r="S70">
        <v>8.0938042495479188</v>
      </c>
      <c r="T70">
        <v>0</v>
      </c>
      <c r="U70">
        <v>52.979974478373784</v>
      </c>
      <c r="V70">
        <v>6.3602237692690204</v>
      </c>
      <c r="W70">
        <v>10.678935177725117</v>
      </c>
      <c r="X70">
        <v>45.26224433973541</v>
      </c>
      <c r="Y70">
        <v>0</v>
      </c>
      <c r="Z70">
        <v>2.0107058400000004</v>
      </c>
      <c r="AA70">
        <v>4.3345808479999999</v>
      </c>
      <c r="AB70">
        <v>4.0078511199999998</v>
      </c>
      <c r="AC70">
        <v>5.9383226239999995</v>
      </c>
      <c r="AD70">
        <v>5.6058716896000016</v>
      </c>
      <c r="AE70">
        <v>15.167135380800001</v>
      </c>
      <c r="AF70">
        <v>5.7474999999999996</v>
      </c>
      <c r="AG70">
        <v>11.402651520000001</v>
      </c>
      <c r="AH70">
        <v>45.033637999999996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0.84171999999999991</v>
      </c>
      <c r="AO70">
        <v>8.6591231999999998</v>
      </c>
      <c r="AP70">
        <v>3.5370971999999998</v>
      </c>
      <c r="AQ70">
        <v>14.323529999999998</v>
      </c>
      <c r="AR70">
        <v>8.1289727999999979</v>
      </c>
      <c r="AS70">
        <v>6.6033177599999995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25.105766793516914</v>
      </c>
      <c r="BB70">
        <f t="shared" si="1"/>
        <v>811.75311391124694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2.9486268631097126</v>
      </c>
      <c r="L71">
        <v>460.93135791581699</v>
      </c>
      <c r="M71">
        <v>14.113402061855671</v>
      </c>
      <c r="N71">
        <v>36.240671641791039</v>
      </c>
      <c r="O71">
        <v>0</v>
      </c>
      <c r="P71">
        <v>38.204603792332534</v>
      </c>
      <c r="Q71">
        <v>6.6933411797752811</v>
      </c>
      <c r="R71">
        <v>13.009693729003359</v>
      </c>
      <c r="S71">
        <v>8.0938042495479188</v>
      </c>
      <c r="T71">
        <v>0</v>
      </c>
      <c r="U71">
        <v>52.979974478373784</v>
      </c>
      <c r="V71">
        <v>4.3697443065798991</v>
      </c>
      <c r="W71">
        <v>10.678935177725117</v>
      </c>
      <c r="X71">
        <v>45.26224433973541</v>
      </c>
      <c r="Y71">
        <v>0</v>
      </c>
      <c r="Z71">
        <v>0.33748000000000006</v>
      </c>
      <c r="AA71">
        <v>4.3345808479999999</v>
      </c>
      <c r="AB71">
        <v>8.0811365439999996</v>
      </c>
      <c r="AC71">
        <v>5.9383226239999995</v>
      </c>
      <c r="AD71">
        <v>5.6058716896000016</v>
      </c>
      <c r="AE71">
        <v>15.167135380800001</v>
      </c>
      <c r="AF71">
        <v>5.7474999999999996</v>
      </c>
      <c r="AG71">
        <v>11.402651520000001</v>
      </c>
      <c r="AH71">
        <v>45.033637999999996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0.84171999999999991</v>
      </c>
      <c r="AO71">
        <v>8.6591231999999998</v>
      </c>
      <c r="AP71">
        <v>3.5370971999999998</v>
      </c>
      <c r="AQ71">
        <v>14.323529999999998</v>
      </c>
      <c r="AR71">
        <v>10.8386304</v>
      </c>
      <c r="AS71">
        <v>6.6033177599999995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25.199344305912796</v>
      </c>
      <c r="BB71">
        <f t="shared" si="1"/>
        <v>814.77879059613383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2.9486057530461007</v>
      </c>
      <c r="L72">
        <v>460.93135791581699</v>
      </c>
      <c r="M72">
        <v>14.113402061855671</v>
      </c>
      <c r="N72">
        <v>36.240671641791039</v>
      </c>
      <c r="O72">
        <v>0</v>
      </c>
      <c r="P72">
        <v>38.204603792332534</v>
      </c>
      <c r="Q72">
        <v>6.6933411797752811</v>
      </c>
      <c r="R72">
        <v>13.009693729003359</v>
      </c>
      <c r="S72">
        <v>8.0938042495479188</v>
      </c>
      <c r="T72">
        <v>0</v>
      </c>
      <c r="U72">
        <v>52.979974478373784</v>
      </c>
      <c r="V72">
        <v>4.3697443065798991</v>
      </c>
      <c r="W72">
        <v>10.678935177725117</v>
      </c>
      <c r="X72">
        <v>45.26224433973541</v>
      </c>
      <c r="Y72">
        <v>0</v>
      </c>
      <c r="Z72">
        <v>0.33748000000000006</v>
      </c>
      <c r="AA72">
        <v>8.4830199999999998</v>
      </c>
      <c r="AB72">
        <v>8.0811365439999996</v>
      </c>
      <c r="AC72">
        <v>5.9383226239999995</v>
      </c>
      <c r="AD72">
        <v>5.6058716896000016</v>
      </c>
      <c r="AE72">
        <v>15.167135380800001</v>
      </c>
      <c r="AF72">
        <v>5.7474999999999996</v>
      </c>
      <c r="AG72">
        <v>11.402651520000001</v>
      </c>
      <c r="AH72">
        <v>45.033637999999996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0.84171999999999991</v>
      </c>
      <c r="AO72">
        <v>8.6591231999999998</v>
      </c>
      <c r="AP72">
        <v>3.5370971999999998</v>
      </c>
      <c r="AQ72">
        <v>14.323529999999998</v>
      </c>
      <c r="AR72">
        <v>10.8386304</v>
      </c>
      <c r="AS72">
        <v>6.6033177599999995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25.323796785810892</v>
      </c>
      <c r="BB72">
        <f t="shared" si="1"/>
        <v>818.80275615817197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2.9486103871377187</v>
      </c>
      <c r="L73">
        <v>460.93135791581699</v>
      </c>
      <c r="M73">
        <v>14.113402061855671</v>
      </c>
      <c r="N73">
        <v>36.240671641791039</v>
      </c>
      <c r="O73">
        <v>0</v>
      </c>
      <c r="P73">
        <v>38.204603792332534</v>
      </c>
      <c r="Q73">
        <v>6.6955933806146568</v>
      </c>
      <c r="R73">
        <v>13.006638998298079</v>
      </c>
      <c r="S73">
        <v>8.1025853906250003</v>
      </c>
      <c r="T73">
        <v>0</v>
      </c>
      <c r="U73">
        <v>52.979974478373784</v>
      </c>
      <c r="V73">
        <v>4.3697443065798991</v>
      </c>
      <c r="W73">
        <v>10.678935177725117</v>
      </c>
      <c r="X73">
        <v>45.26224433973541</v>
      </c>
      <c r="Y73">
        <v>0</v>
      </c>
      <c r="Z73">
        <v>0.33748000000000006</v>
      </c>
      <c r="AA73">
        <v>8.6206872959999998</v>
      </c>
      <c r="AB73">
        <v>8.0811365439999996</v>
      </c>
      <c r="AC73">
        <v>5.9383226239999995</v>
      </c>
      <c r="AD73">
        <v>5.6058716896000016</v>
      </c>
      <c r="AE73">
        <v>15.167135380800001</v>
      </c>
      <c r="AF73">
        <v>5.7474999999999996</v>
      </c>
      <c r="AG73">
        <v>11.402651520000001</v>
      </c>
      <c r="AH73">
        <v>45.033637999999996</v>
      </c>
      <c r="AI73">
        <v>0</v>
      </c>
      <c r="AJ73">
        <v>0</v>
      </c>
      <c r="AK73">
        <v>0</v>
      </c>
      <c r="AL73">
        <v>0</v>
      </c>
      <c r="AM73">
        <v>1.5950931904761902</v>
      </c>
      <c r="AN73">
        <v>0.84171999999999991</v>
      </c>
      <c r="AO73">
        <v>8.6591231999999998</v>
      </c>
      <c r="AP73">
        <v>3.5370971999999998</v>
      </c>
      <c r="AQ73">
        <v>14.323529999999998</v>
      </c>
      <c r="AR73">
        <v>10.8386304</v>
      </c>
      <c r="AS73">
        <v>6.6033177599999995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25.37601922048426</v>
      </c>
      <c r="BB73">
        <f t="shared" si="1"/>
        <v>820.49127745527767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2.9486103871377187</v>
      </c>
      <c r="L74">
        <v>460.93135791581699</v>
      </c>
      <c r="M74">
        <v>14.113402061855671</v>
      </c>
      <c r="N74">
        <v>36.240671641791039</v>
      </c>
      <c r="O74">
        <v>0</v>
      </c>
      <c r="P74">
        <v>38.204603792332534</v>
      </c>
      <c r="Q74">
        <v>6.6955933806146568</v>
      </c>
      <c r="R74">
        <v>13.006638998298079</v>
      </c>
      <c r="S74">
        <v>8.1025853906250003</v>
      </c>
      <c r="T74">
        <v>0</v>
      </c>
      <c r="U74">
        <v>52.979974478373784</v>
      </c>
      <c r="V74">
        <v>4.3697443065798991</v>
      </c>
      <c r="W74">
        <v>10.678935177725117</v>
      </c>
      <c r="X74">
        <v>45.26224433973541</v>
      </c>
      <c r="Y74">
        <v>0</v>
      </c>
      <c r="Z74">
        <v>0.33748000000000006</v>
      </c>
      <c r="AA74">
        <v>8.6206872959999998</v>
      </c>
      <c r="AB74">
        <v>8.0811365439999996</v>
      </c>
      <c r="AC74">
        <v>5.9383226239999995</v>
      </c>
      <c r="AD74">
        <v>5.6058716896000016</v>
      </c>
      <c r="AE74">
        <v>15.167135380800001</v>
      </c>
      <c r="AF74">
        <v>5.7474999999999996</v>
      </c>
      <c r="AG74">
        <v>11.402651520000001</v>
      </c>
      <c r="AH74">
        <v>45.033637999999996</v>
      </c>
      <c r="AI74">
        <v>0</v>
      </c>
      <c r="AJ74">
        <v>0</v>
      </c>
      <c r="AK74">
        <v>0</v>
      </c>
      <c r="AL74">
        <v>0</v>
      </c>
      <c r="AM74">
        <v>3.2310862063492061</v>
      </c>
      <c r="AN74">
        <v>0.84171999999999991</v>
      </c>
      <c r="AO74">
        <v>8.6591231999999998</v>
      </c>
      <c r="AP74">
        <v>3.5370971999999998</v>
      </c>
      <c r="AQ74">
        <v>18.672779999999996</v>
      </c>
      <c r="AR74">
        <v>8.1289727999999979</v>
      </c>
      <c r="AS74">
        <v>6.6033177599999995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25.474286782960448</v>
      </c>
      <c r="BB74">
        <f t="shared" si="1"/>
        <v>823.66859530867453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2.9486103871377187</v>
      </c>
      <c r="L75">
        <v>460.92972644287397</v>
      </c>
      <c r="M75">
        <v>14.113402061855671</v>
      </c>
      <c r="N75">
        <v>36.240671641791039</v>
      </c>
      <c r="O75">
        <v>0</v>
      </c>
      <c r="P75">
        <v>38.204603792332534</v>
      </c>
      <c r="Q75">
        <v>6.6955933806146568</v>
      </c>
      <c r="R75">
        <v>13.006638998298079</v>
      </c>
      <c r="S75">
        <v>8.1025853906250003</v>
      </c>
      <c r="T75">
        <v>0</v>
      </c>
      <c r="U75">
        <v>52.979974478373784</v>
      </c>
      <c r="V75">
        <v>4.3697443065798991</v>
      </c>
      <c r="W75">
        <v>10.678935177725117</v>
      </c>
      <c r="X75">
        <v>45.26224433973541</v>
      </c>
      <c r="Y75">
        <v>0</v>
      </c>
      <c r="Z75">
        <v>2.0107058400000004</v>
      </c>
      <c r="AA75">
        <v>11.391484000000002</v>
      </c>
      <c r="AB75">
        <v>8.0811365439999996</v>
      </c>
      <c r="AC75">
        <v>5.9383226239999995</v>
      </c>
      <c r="AD75">
        <v>5.6058716896000016</v>
      </c>
      <c r="AE75">
        <v>15.167135380800001</v>
      </c>
      <c r="AF75">
        <v>8.4699999999999989</v>
      </c>
      <c r="AG75">
        <v>11.402651520000001</v>
      </c>
      <c r="AH75">
        <v>45.033637999999996</v>
      </c>
      <c r="AI75">
        <v>0</v>
      </c>
      <c r="AJ75">
        <v>0</v>
      </c>
      <c r="AK75">
        <v>0</v>
      </c>
      <c r="AL75">
        <v>0</v>
      </c>
      <c r="AM75">
        <v>4.4171811428571415</v>
      </c>
      <c r="AN75">
        <v>0.84171999999999991</v>
      </c>
      <c r="AO75">
        <v>8.6591231999999998</v>
      </c>
      <c r="AP75">
        <v>3.5370971999999998</v>
      </c>
      <c r="AQ75">
        <v>19.098039999999997</v>
      </c>
      <c r="AR75">
        <v>6.7741439999999988</v>
      </c>
      <c r="AS75">
        <v>6.6033177599999995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25.696929176467361</v>
      </c>
      <c r="BB75">
        <f t="shared" si="1"/>
        <v>830.86737012273238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2.9486103871377187</v>
      </c>
      <c r="L76">
        <v>460.92972644287397</v>
      </c>
      <c r="M76">
        <v>14.113402061855671</v>
      </c>
      <c r="N76">
        <v>36.240671641791039</v>
      </c>
      <c r="O76">
        <v>0</v>
      </c>
      <c r="P76">
        <v>38.204603792332534</v>
      </c>
      <c r="Q76">
        <v>6.6955933806146568</v>
      </c>
      <c r="R76">
        <v>13.006638998298079</v>
      </c>
      <c r="S76">
        <v>8.1025853906250003</v>
      </c>
      <c r="T76">
        <v>0</v>
      </c>
      <c r="U76">
        <v>52.979974478373784</v>
      </c>
      <c r="V76">
        <v>4.3697443065798991</v>
      </c>
      <c r="W76">
        <v>10.678935177725117</v>
      </c>
      <c r="X76">
        <v>45.26224433973541</v>
      </c>
      <c r="Y76">
        <v>0</v>
      </c>
      <c r="Z76">
        <v>2.0107058400000004</v>
      </c>
      <c r="AA76">
        <v>12.118599999999997</v>
      </c>
      <c r="AB76">
        <v>8.0811365439999996</v>
      </c>
      <c r="AC76">
        <v>5.9383226239999995</v>
      </c>
      <c r="AD76">
        <v>5.6058716896000016</v>
      </c>
      <c r="AE76">
        <v>15.167135380800001</v>
      </c>
      <c r="AF76">
        <v>8.4699999999999989</v>
      </c>
      <c r="AG76">
        <v>11.402651520000001</v>
      </c>
      <c r="AH76">
        <v>45.033637999999996</v>
      </c>
      <c r="AI76">
        <v>0.97639100000000023</v>
      </c>
      <c r="AJ76">
        <v>0</v>
      </c>
      <c r="AK76">
        <v>0</v>
      </c>
      <c r="AL76">
        <v>0</v>
      </c>
      <c r="AM76">
        <v>4.4989807936507926</v>
      </c>
      <c r="AN76">
        <v>0.84171999999999991</v>
      </c>
      <c r="AO76">
        <v>8.6591231999999998</v>
      </c>
      <c r="AP76">
        <v>3.1440863999999995</v>
      </c>
      <c r="AQ76">
        <v>19.098039999999997</v>
      </c>
      <c r="AR76">
        <v>6.7741439999999988</v>
      </c>
      <c r="AS76">
        <v>6.6033177599999995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25.738698051991172</v>
      </c>
      <c r="BB76">
        <f t="shared" si="1"/>
        <v>832.21789709800248</v>
      </c>
    </row>
    <row r="77" spans="1:54">
      <c r="A77" t="s">
        <v>119</v>
      </c>
      <c r="B77">
        <v>0</v>
      </c>
      <c r="C77">
        <v>7.9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2.9486103871377187</v>
      </c>
      <c r="L77">
        <v>460.92972644287397</v>
      </c>
      <c r="M77">
        <v>14.113402061855671</v>
      </c>
      <c r="N77">
        <v>36.240671641791039</v>
      </c>
      <c r="O77">
        <v>0</v>
      </c>
      <c r="P77">
        <v>38.204603792332534</v>
      </c>
      <c r="Q77">
        <v>6.6955933806146568</v>
      </c>
      <c r="R77">
        <v>13.006638998298079</v>
      </c>
      <c r="S77">
        <v>8.1025853906250003</v>
      </c>
      <c r="T77">
        <v>0</v>
      </c>
      <c r="U77">
        <v>52.979974478373784</v>
      </c>
      <c r="V77">
        <v>4.3697443065798991</v>
      </c>
      <c r="W77">
        <v>10.678935177725117</v>
      </c>
      <c r="X77">
        <v>45.26224433973541</v>
      </c>
      <c r="Y77">
        <v>0</v>
      </c>
      <c r="Z77">
        <v>2.0107058400000004</v>
      </c>
      <c r="AA77">
        <v>12.931030944000002</v>
      </c>
      <c r="AB77">
        <v>8.0811365439999996</v>
      </c>
      <c r="AC77">
        <v>8.2042615200000011</v>
      </c>
      <c r="AD77">
        <v>8.3893539599999993</v>
      </c>
      <c r="AE77">
        <v>15.167135380800001</v>
      </c>
      <c r="AF77">
        <v>8.4699999999999989</v>
      </c>
      <c r="AG77">
        <v>11.402651520000001</v>
      </c>
      <c r="AH77">
        <v>45.033637999999996</v>
      </c>
      <c r="AI77">
        <v>1.1716692000000002</v>
      </c>
      <c r="AJ77">
        <v>0</v>
      </c>
      <c r="AK77">
        <v>0</v>
      </c>
      <c r="AL77">
        <v>0</v>
      </c>
      <c r="AM77">
        <v>4.8588992571428555</v>
      </c>
      <c r="AN77">
        <v>0.84171999999999991</v>
      </c>
      <c r="AO77">
        <v>8.6591231999999998</v>
      </c>
      <c r="AP77">
        <v>2.90827992</v>
      </c>
      <c r="AQ77">
        <v>19.098039999999997</v>
      </c>
      <c r="AR77">
        <v>9.4838015999999996</v>
      </c>
      <c r="AS77">
        <v>6.6033177599999995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26.242425036530854</v>
      </c>
      <c r="BB77">
        <f t="shared" si="1"/>
        <v>848.5050700073549</v>
      </c>
    </row>
    <row r="78" spans="1:54">
      <c r="A78" t="s">
        <v>120</v>
      </c>
      <c r="B78">
        <v>0</v>
      </c>
      <c r="C78">
        <v>5.8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2.948512800153066</v>
      </c>
      <c r="L78">
        <v>460.92972644287397</v>
      </c>
      <c r="M78">
        <v>14.113402061855671</v>
      </c>
      <c r="N78">
        <v>36.240671641791039</v>
      </c>
      <c r="O78">
        <v>0</v>
      </c>
      <c r="P78">
        <v>38.204603792332534</v>
      </c>
      <c r="Q78">
        <v>6.6955933806146568</v>
      </c>
      <c r="R78">
        <v>13.006638998298079</v>
      </c>
      <c r="S78">
        <v>8.1025853906250003</v>
      </c>
      <c r="T78">
        <v>0</v>
      </c>
      <c r="U78">
        <v>52.979974478373784</v>
      </c>
      <c r="V78">
        <v>4.3697443065798991</v>
      </c>
      <c r="W78">
        <v>10.678935177725117</v>
      </c>
      <c r="X78">
        <v>45.26224433973541</v>
      </c>
      <c r="Y78">
        <v>0</v>
      </c>
      <c r="Z78">
        <v>2.0107058400000004</v>
      </c>
      <c r="AA78">
        <v>12.931030944000002</v>
      </c>
      <c r="AB78">
        <v>8.0811365439999996</v>
      </c>
      <c r="AC78">
        <v>8.2042615200000011</v>
      </c>
      <c r="AD78">
        <v>11.226333560000002</v>
      </c>
      <c r="AE78">
        <v>15.167135380800001</v>
      </c>
      <c r="AF78">
        <v>8.4699999999999989</v>
      </c>
      <c r="AG78">
        <v>11.402651520000001</v>
      </c>
      <c r="AH78">
        <v>45.033637999999996</v>
      </c>
      <c r="AI78">
        <v>2.3433384000000004</v>
      </c>
      <c r="AJ78">
        <v>0</v>
      </c>
      <c r="AK78">
        <v>0</v>
      </c>
      <c r="AL78">
        <v>0</v>
      </c>
      <c r="AM78">
        <v>4.8588992571428555</v>
      </c>
      <c r="AN78">
        <v>0.84171999999999991</v>
      </c>
      <c r="AO78">
        <v>8.6591231999999998</v>
      </c>
      <c r="AP78">
        <v>2.90827992</v>
      </c>
      <c r="AQ78">
        <v>19.098039999999997</v>
      </c>
      <c r="AR78">
        <v>9.4838015999999996</v>
      </c>
      <c r="AS78">
        <v>6.6033177599999995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26.299681572921315</v>
      </c>
      <c r="BB78">
        <f t="shared" si="1"/>
        <v>850.35636468397979</v>
      </c>
    </row>
    <row r="79" spans="1:54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2.948512800153066</v>
      </c>
      <c r="L79">
        <v>460.93494098585774</v>
      </c>
      <c r="M79">
        <v>14.113402061855671</v>
      </c>
      <c r="N79">
        <v>36.240671641791039</v>
      </c>
      <c r="O79">
        <v>0</v>
      </c>
      <c r="P79">
        <v>38.204603792332534</v>
      </c>
      <c r="Q79">
        <v>6.6955933806146568</v>
      </c>
      <c r="R79">
        <v>13.006638998298079</v>
      </c>
      <c r="S79">
        <v>8.1025853906250003</v>
      </c>
      <c r="T79">
        <v>0</v>
      </c>
      <c r="U79">
        <v>52.979974478373784</v>
      </c>
      <c r="V79">
        <v>4.3697443065798991</v>
      </c>
      <c r="W79">
        <v>10.678935177725117</v>
      </c>
      <c r="X79">
        <v>45.26224433973541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11.226333560000002</v>
      </c>
      <c r="AE79">
        <v>15.981150639999999</v>
      </c>
      <c r="AF79">
        <v>9.2564999999999991</v>
      </c>
      <c r="AG79">
        <v>11.402651520000001</v>
      </c>
      <c r="AH79">
        <v>47.459643659999998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0.84171999999999991</v>
      </c>
      <c r="AO79">
        <v>8.6591231999999998</v>
      </c>
      <c r="AP79">
        <v>2.90827992</v>
      </c>
      <c r="AQ79">
        <v>19.098039999999997</v>
      </c>
      <c r="AR79">
        <v>10.8386304</v>
      </c>
      <c r="AS79">
        <v>7.0160251200000001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26.807185738410762</v>
      </c>
      <c r="BB79">
        <f t="shared" si="1"/>
        <v>866.76565846707388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2.948512800153066</v>
      </c>
      <c r="L80">
        <v>460.93506791754589</v>
      </c>
      <c r="M80">
        <v>14.113402061855671</v>
      </c>
      <c r="N80">
        <v>36.240671641791039</v>
      </c>
      <c r="O80">
        <v>0</v>
      </c>
      <c r="P80">
        <v>38.204603792332534</v>
      </c>
      <c r="Q80">
        <v>6.6955933806146568</v>
      </c>
      <c r="R80">
        <v>13.006638998298079</v>
      </c>
      <c r="S80">
        <v>8.1025853906250003</v>
      </c>
      <c r="T80">
        <v>0</v>
      </c>
      <c r="U80">
        <v>52.979974478373784</v>
      </c>
      <c r="V80">
        <v>4.3697443065798991</v>
      </c>
      <c r="W80">
        <v>10.678935177725117</v>
      </c>
      <c r="X80">
        <v>45.26224433973541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11.226333560000002</v>
      </c>
      <c r="AE80">
        <v>15.981150639999999</v>
      </c>
      <c r="AF80">
        <v>9.2564999999999991</v>
      </c>
      <c r="AG80">
        <v>11.402651520000001</v>
      </c>
      <c r="AH80">
        <v>47.459643659999998</v>
      </c>
      <c r="AI80">
        <v>14.997365759999999</v>
      </c>
      <c r="AJ80">
        <v>0</v>
      </c>
      <c r="AK80">
        <v>0</v>
      </c>
      <c r="AL80">
        <v>0</v>
      </c>
      <c r="AM80">
        <v>4.8588992571428555</v>
      </c>
      <c r="AN80">
        <v>0.84171999999999991</v>
      </c>
      <c r="AO80">
        <v>8.6591231999999998</v>
      </c>
      <c r="AP80">
        <v>2.90827992</v>
      </c>
      <c r="AQ80">
        <v>19.098039999999997</v>
      </c>
      <c r="AR80">
        <v>10.8386304</v>
      </c>
      <c r="AS80">
        <v>7.0160251200000001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27.053510215161509</v>
      </c>
      <c r="BB80">
        <f t="shared" si="1"/>
        <v>874.73014988201146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2.948512800153066</v>
      </c>
      <c r="L81">
        <v>460.93494098585774</v>
      </c>
      <c r="M81">
        <v>14.113402061855671</v>
      </c>
      <c r="N81">
        <v>36.240671641791039</v>
      </c>
      <c r="O81">
        <v>0</v>
      </c>
      <c r="P81">
        <v>38.204603792332534</v>
      </c>
      <c r="Q81">
        <v>6.6955933806146568</v>
      </c>
      <c r="R81">
        <v>13.006638998298079</v>
      </c>
      <c r="S81">
        <v>8.1025853906250003</v>
      </c>
      <c r="T81">
        <v>0</v>
      </c>
      <c r="U81">
        <v>52.979974478373784</v>
      </c>
      <c r="V81">
        <v>4.3697443065798991</v>
      </c>
      <c r="W81">
        <v>10.678935177725117</v>
      </c>
      <c r="X81">
        <v>45.26224433973541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11.226333560000002</v>
      </c>
      <c r="AE81">
        <v>15.981150639999999</v>
      </c>
      <c r="AF81">
        <v>9.2564999999999991</v>
      </c>
      <c r="AG81">
        <v>11.402651520000001</v>
      </c>
      <c r="AH81">
        <v>47.459643659999998</v>
      </c>
      <c r="AI81">
        <v>14.997365759999999</v>
      </c>
      <c r="AJ81">
        <v>0</v>
      </c>
      <c r="AK81">
        <v>0</v>
      </c>
      <c r="AL81">
        <v>0</v>
      </c>
      <c r="AM81">
        <v>4.8588992571428555</v>
      </c>
      <c r="AN81">
        <v>0.84171999999999991</v>
      </c>
      <c r="AO81">
        <v>8.6591231999999998</v>
      </c>
      <c r="AP81">
        <v>2.90827992</v>
      </c>
      <c r="AQ81">
        <v>19.098039999999997</v>
      </c>
      <c r="AR81">
        <v>10.8386304</v>
      </c>
      <c r="AS81">
        <v>7.0160251200000001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27.053506407210762</v>
      </c>
      <c r="BB81">
        <f t="shared" si="1"/>
        <v>874.73002675827411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2.948512800153066</v>
      </c>
      <c r="L82">
        <v>460.93494098585774</v>
      </c>
      <c r="M82">
        <v>14.113402061855671</v>
      </c>
      <c r="N82">
        <v>36.240671641791039</v>
      </c>
      <c r="O82">
        <v>0</v>
      </c>
      <c r="P82">
        <v>38.204603792332534</v>
      </c>
      <c r="Q82">
        <v>6.6955933806146568</v>
      </c>
      <c r="R82">
        <v>13.006638998298079</v>
      </c>
      <c r="S82">
        <v>8.1025853906250003</v>
      </c>
      <c r="T82">
        <v>0</v>
      </c>
      <c r="U82">
        <v>52.979974478373784</v>
      </c>
      <c r="V82">
        <v>4.3697443065798991</v>
      </c>
      <c r="W82">
        <v>10.678935177725117</v>
      </c>
      <c r="X82">
        <v>45.26224433973541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11.226333560000002</v>
      </c>
      <c r="AE82">
        <v>15.981150639999999</v>
      </c>
      <c r="AF82">
        <v>9.2564999999999991</v>
      </c>
      <c r="AG82">
        <v>11.402651520000001</v>
      </c>
      <c r="AH82">
        <v>47.459643659999998</v>
      </c>
      <c r="AI82">
        <v>14.997365759999999</v>
      </c>
      <c r="AJ82">
        <v>0</v>
      </c>
      <c r="AK82">
        <v>0</v>
      </c>
      <c r="AL82">
        <v>0</v>
      </c>
      <c r="AM82">
        <v>4.8588992571428555</v>
      </c>
      <c r="AN82">
        <v>0.84171999999999991</v>
      </c>
      <c r="AO82">
        <v>8.6591231999999998</v>
      </c>
      <c r="AP82">
        <v>2.90827992</v>
      </c>
      <c r="AQ82">
        <v>19.098039999999997</v>
      </c>
      <c r="AR82">
        <v>10.8386304</v>
      </c>
      <c r="AS82">
        <v>7.0160251200000001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27.053506407210762</v>
      </c>
      <c r="BB82">
        <f t="shared" si="1"/>
        <v>874.73002675827411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2.948512800153066</v>
      </c>
      <c r="L83">
        <v>460.92977753743452</v>
      </c>
      <c r="M83">
        <v>14.113402061855671</v>
      </c>
      <c r="N83">
        <v>36.240671641791039</v>
      </c>
      <c r="O83">
        <v>0</v>
      </c>
      <c r="P83">
        <v>38.204603792332534</v>
      </c>
      <c r="Q83">
        <v>6.6955933806146568</v>
      </c>
      <c r="R83">
        <v>13.006638998298079</v>
      </c>
      <c r="S83">
        <v>8.1025853906250003</v>
      </c>
      <c r="T83">
        <v>0</v>
      </c>
      <c r="U83">
        <v>52.979974478373784</v>
      </c>
      <c r="V83">
        <v>4.3697443065798991</v>
      </c>
      <c r="W83">
        <v>10.678935177725117</v>
      </c>
      <c r="X83">
        <v>45.26224433973541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11.226333560000002</v>
      </c>
      <c r="AE83">
        <v>15.981150639999999</v>
      </c>
      <c r="AF83">
        <v>9.2564999999999991</v>
      </c>
      <c r="AG83">
        <v>11.402651520000001</v>
      </c>
      <c r="AH83">
        <v>47.459643659999998</v>
      </c>
      <c r="AI83">
        <v>14.997365759999999</v>
      </c>
      <c r="AJ83">
        <v>0</v>
      </c>
      <c r="AK83">
        <v>0</v>
      </c>
      <c r="AL83">
        <v>0</v>
      </c>
      <c r="AM83">
        <v>4.8588992571428555</v>
      </c>
      <c r="AN83">
        <v>0.84171999999999991</v>
      </c>
      <c r="AO83">
        <v>8.6591231999999998</v>
      </c>
      <c r="AP83">
        <v>3.1440863999999995</v>
      </c>
      <c r="AQ83">
        <v>19.098039999999997</v>
      </c>
      <c r="AR83">
        <v>10.8386304</v>
      </c>
      <c r="AS83">
        <v>6.6033177599999995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27.048044477358111</v>
      </c>
      <c r="BB83">
        <f t="shared" si="1"/>
        <v>874.5534243597034</v>
      </c>
    </row>
    <row r="84" spans="1:54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2.948512800153066</v>
      </c>
      <c r="L84">
        <v>460.92977753743452</v>
      </c>
      <c r="M84">
        <v>14.113402061855671</v>
      </c>
      <c r="N84">
        <v>36.240671641791039</v>
      </c>
      <c r="O84">
        <v>0</v>
      </c>
      <c r="P84">
        <v>38.204603792332534</v>
      </c>
      <c r="Q84">
        <v>6.6955933806146568</v>
      </c>
      <c r="R84">
        <v>13.006638998298079</v>
      </c>
      <c r="S84">
        <v>8.1025853906250003</v>
      </c>
      <c r="T84">
        <v>0</v>
      </c>
      <c r="U84">
        <v>52.979974478373784</v>
      </c>
      <c r="V84">
        <v>4.3697443065798991</v>
      </c>
      <c r="W84">
        <v>10.678935177725117</v>
      </c>
      <c r="X84">
        <v>45.26224433973541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11.226333560000002</v>
      </c>
      <c r="AE84">
        <v>15.981150639999999</v>
      </c>
      <c r="AF84">
        <v>9.2564999999999991</v>
      </c>
      <c r="AG84">
        <v>11.402651520000001</v>
      </c>
      <c r="AH84">
        <v>47.459643659999998</v>
      </c>
      <c r="AI84">
        <v>14.997365759999999</v>
      </c>
      <c r="AJ84">
        <v>0</v>
      </c>
      <c r="AK84">
        <v>0</v>
      </c>
      <c r="AL84">
        <v>0</v>
      </c>
      <c r="AM84">
        <v>4.8588992571428555</v>
      </c>
      <c r="AN84">
        <v>0.84171999999999991</v>
      </c>
      <c r="AO84">
        <v>8.6591231999999998</v>
      </c>
      <c r="AP84">
        <v>3.1440863999999995</v>
      </c>
      <c r="AQ84">
        <v>19.098039999999997</v>
      </c>
      <c r="AR84">
        <v>10.8386304</v>
      </c>
      <c r="AS84">
        <v>6.6033177599999995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26.985044477358109</v>
      </c>
      <c r="BB84">
        <f t="shared" si="1"/>
        <v>872.51642435970348</v>
      </c>
    </row>
    <row r="85" spans="1:54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2.9484895070967738</v>
      </c>
      <c r="L85">
        <v>460.92977753743452</v>
      </c>
      <c r="M85">
        <v>14.113402061855671</v>
      </c>
      <c r="N85">
        <v>36.240671641791039</v>
      </c>
      <c r="O85">
        <v>0</v>
      </c>
      <c r="P85">
        <v>38.204603792332534</v>
      </c>
      <c r="Q85">
        <v>6.6955933806146568</v>
      </c>
      <c r="R85">
        <v>13.006638998298079</v>
      </c>
      <c r="S85">
        <v>8.1025853906250003</v>
      </c>
      <c r="T85">
        <v>0</v>
      </c>
      <c r="U85">
        <v>50.392543309063527</v>
      </c>
      <c r="V85">
        <v>4.3697443065798991</v>
      </c>
      <c r="W85">
        <v>10.678935177725117</v>
      </c>
      <c r="X85">
        <v>45.26224433973541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11.226333560000002</v>
      </c>
      <c r="AE85">
        <v>15.981150639999999</v>
      </c>
      <c r="AF85">
        <v>9.2564999999999991</v>
      </c>
      <c r="AG85">
        <v>11.402651520000001</v>
      </c>
      <c r="AH85">
        <v>47.459643659999998</v>
      </c>
      <c r="AI85">
        <v>14.997365759999999</v>
      </c>
      <c r="AJ85">
        <v>0</v>
      </c>
      <c r="AK85">
        <v>0</v>
      </c>
      <c r="AL85">
        <v>0</v>
      </c>
      <c r="AM85">
        <v>4.8588992571428555</v>
      </c>
      <c r="AN85">
        <v>0.84171999999999991</v>
      </c>
      <c r="AO85">
        <v>8.6591231999999998</v>
      </c>
      <c r="AP85">
        <v>3.1440863999999995</v>
      </c>
      <c r="AQ85">
        <v>19.098039999999997</v>
      </c>
      <c r="AR85">
        <v>10.8386304</v>
      </c>
      <c r="AS85">
        <v>6.6033177599999995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26.907420843487117</v>
      </c>
      <c r="BB85">
        <f t="shared" si="1"/>
        <v>870.00659353120784</v>
      </c>
    </row>
    <row r="86" spans="1:54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2.948512800153066</v>
      </c>
      <c r="L86">
        <v>460.92977753743452</v>
      </c>
      <c r="M86">
        <v>14.113402061855671</v>
      </c>
      <c r="N86">
        <v>36.240671641791039</v>
      </c>
      <c r="O86">
        <v>0</v>
      </c>
      <c r="P86">
        <v>38.204603792332534</v>
      </c>
      <c r="Q86">
        <v>6.6955933806146568</v>
      </c>
      <c r="R86">
        <v>13.006638998298079</v>
      </c>
      <c r="S86">
        <v>8.1025853906250003</v>
      </c>
      <c r="T86">
        <v>0</v>
      </c>
      <c r="U86">
        <v>47.805112151387831</v>
      </c>
      <c r="V86">
        <v>4.3697443065798991</v>
      </c>
      <c r="W86">
        <v>10.678935177725117</v>
      </c>
      <c r="X86">
        <v>45.26224433973541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11.226333560000002</v>
      </c>
      <c r="AE86">
        <v>15.981150639999999</v>
      </c>
      <c r="AF86">
        <v>9.2564999999999991</v>
      </c>
      <c r="AG86">
        <v>11.402651520000001</v>
      </c>
      <c r="AH86">
        <v>47.459643659999998</v>
      </c>
      <c r="AI86">
        <v>4.2961203999999995</v>
      </c>
      <c r="AJ86">
        <v>0</v>
      </c>
      <c r="AK86">
        <v>0</v>
      </c>
      <c r="AL86">
        <v>0</v>
      </c>
      <c r="AM86">
        <v>4.8588992571428555</v>
      </c>
      <c r="AN86">
        <v>0.84171999999999991</v>
      </c>
      <c r="AO86">
        <v>8.6591231999999998</v>
      </c>
      <c r="AP86">
        <v>3.1440863999999995</v>
      </c>
      <c r="AQ86">
        <v>19.098039999999997</v>
      </c>
      <c r="AR86">
        <v>10.8386304</v>
      </c>
      <c r="AS86">
        <v>6.6033177599999995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26.508761246748531</v>
      </c>
      <c r="BB86">
        <f t="shared" si="1"/>
        <v>857.11659990332703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3.0413160158367214</v>
      </c>
      <c r="L87">
        <v>460.92979526551494</v>
      </c>
      <c r="M87">
        <v>14.113402061855671</v>
      </c>
      <c r="N87">
        <v>36.240671641791039</v>
      </c>
      <c r="O87">
        <v>0</v>
      </c>
      <c r="P87">
        <v>38.204603792332534</v>
      </c>
      <c r="Q87">
        <v>6.6955933806146568</v>
      </c>
      <c r="R87">
        <v>13.006638998298079</v>
      </c>
      <c r="S87">
        <v>8.1025853906250003</v>
      </c>
      <c r="T87">
        <v>0</v>
      </c>
      <c r="U87">
        <v>42.277757517953319</v>
      </c>
      <c r="V87">
        <v>4.3697443065798991</v>
      </c>
      <c r="W87">
        <v>10.678935177725117</v>
      </c>
      <c r="X87">
        <v>45.26224433973541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8.9164694944000011</v>
      </c>
      <c r="AD87">
        <v>11.226333560000002</v>
      </c>
      <c r="AE87">
        <v>15.167135380800001</v>
      </c>
      <c r="AF87">
        <v>8.4699999999999989</v>
      </c>
      <c r="AG87">
        <v>11.402651520000001</v>
      </c>
      <c r="AH87">
        <v>45.033637999999996</v>
      </c>
      <c r="AI87">
        <v>0.97639100000000023</v>
      </c>
      <c r="AJ87">
        <v>0</v>
      </c>
      <c r="AK87">
        <v>0</v>
      </c>
      <c r="AL87">
        <v>0</v>
      </c>
      <c r="AM87">
        <v>4.0899825396825396</v>
      </c>
      <c r="AN87">
        <v>0.84171999999999991</v>
      </c>
      <c r="AO87">
        <v>8.6591231999999998</v>
      </c>
      <c r="AP87">
        <v>3.1440863999999995</v>
      </c>
      <c r="AQ87">
        <v>19.098039999999997</v>
      </c>
      <c r="AR87">
        <v>10.8386304</v>
      </c>
      <c r="AS87">
        <v>7.4287324799999999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25.976442359341288</v>
      </c>
      <c r="BB87">
        <f t="shared" si="1"/>
        <v>839.90495526440372</v>
      </c>
    </row>
    <row r="88" spans="1:54">
      <c r="A88" t="s">
        <v>130</v>
      </c>
      <c r="B88">
        <v>0</v>
      </c>
      <c r="C88">
        <v>5.8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2.9486687999999996</v>
      </c>
      <c r="L88">
        <v>460.92979526551494</v>
      </c>
      <c r="M88">
        <v>14.113402061855671</v>
      </c>
      <c r="N88">
        <v>36.240671641791039</v>
      </c>
      <c r="O88">
        <v>0</v>
      </c>
      <c r="P88">
        <v>38.204603792332534</v>
      </c>
      <c r="Q88">
        <v>6.6955933806146568</v>
      </c>
      <c r="R88">
        <v>13.006638998298079</v>
      </c>
      <c r="S88">
        <v>8.1025853906250003</v>
      </c>
      <c r="T88">
        <v>0</v>
      </c>
      <c r="U88">
        <v>42.277757517953319</v>
      </c>
      <c r="V88">
        <v>4.3697443065798991</v>
      </c>
      <c r="W88">
        <v>10.678935177725117</v>
      </c>
      <c r="X88">
        <v>45.26224433973541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8.9164694944000011</v>
      </c>
      <c r="AD88">
        <v>11.226333560000002</v>
      </c>
      <c r="AE88">
        <v>15.167135380800001</v>
      </c>
      <c r="AF88">
        <v>8.4699999999999989</v>
      </c>
      <c r="AG88">
        <v>11.402651520000001</v>
      </c>
      <c r="AH88">
        <v>45.033637999999996</v>
      </c>
      <c r="AI88">
        <v>0.97639100000000023</v>
      </c>
      <c r="AJ88">
        <v>0</v>
      </c>
      <c r="AK88">
        <v>0</v>
      </c>
      <c r="AL88">
        <v>0</v>
      </c>
      <c r="AM88">
        <v>4.0899825396825396</v>
      </c>
      <c r="AN88">
        <v>0.84171999999999991</v>
      </c>
      <c r="AO88">
        <v>8.6591231999999998</v>
      </c>
      <c r="AP88">
        <v>3.2226885600000004</v>
      </c>
      <c r="AQ88">
        <v>19.098039999999997</v>
      </c>
      <c r="AR88">
        <v>10.8386304</v>
      </c>
      <c r="AS88">
        <v>7.4287324799999999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26.102020995424486</v>
      </c>
      <c r="BB88">
        <f t="shared" si="1"/>
        <v>843.96533157248359</v>
      </c>
    </row>
    <row r="89" spans="1:54">
      <c r="A89" t="s">
        <v>131</v>
      </c>
      <c r="B89">
        <v>0</v>
      </c>
      <c r="C89">
        <v>7.9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2.9485068247895945</v>
      </c>
      <c r="L89">
        <v>460.92979526551494</v>
      </c>
      <c r="M89">
        <v>14.113402061855671</v>
      </c>
      <c r="N89">
        <v>36.240671641791039</v>
      </c>
      <c r="O89">
        <v>0</v>
      </c>
      <c r="P89">
        <v>38.204603792332534</v>
      </c>
      <c r="Q89">
        <v>6.6955933806146568</v>
      </c>
      <c r="R89">
        <v>13.006638998298079</v>
      </c>
      <c r="S89">
        <v>8.1025853906250003</v>
      </c>
      <c r="T89">
        <v>0</v>
      </c>
      <c r="U89">
        <v>42.277757517953319</v>
      </c>
      <c r="V89">
        <v>4.3697443065798991</v>
      </c>
      <c r="W89">
        <v>7.124836506666667</v>
      </c>
      <c r="X89">
        <v>45.26224433973541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8.9164694944000011</v>
      </c>
      <c r="AD89">
        <v>11.226333560000002</v>
      </c>
      <c r="AE89">
        <v>15.167135380800001</v>
      </c>
      <c r="AF89">
        <v>8.4699999999999989</v>
      </c>
      <c r="AG89">
        <v>11.402651520000001</v>
      </c>
      <c r="AH89">
        <v>45.033637999999996</v>
      </c>
      <c r="AI89">
        <v>0.97639100000000023</v>
      </c>
      <c r="AJ89">
        <v>0</v>
      </c>
      <c r="AK89">
        <v>0</v>
      </c>
      <c r="AL89">
        <v>0</v>
      </c>
      <c r="AM89">
        <v>4.0899825396825396</v>
      </c>
      <c r="AN89">
        <v>0.84171999999999991</v>
      </c>
      <c r="AO89">
        <v>8.8395216000000012</v>
      </c>
      <c r="AP89">
        <v>3.2226885600000004</v>
      </c>
      <c r="AQ89">
        <v>19.098039999999997</v>
      </c>
      <c r="AR89">
        <v>10.8386304</v>
      </c>
      <c r="AS89">
        <v>7.4287324799999999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26.063805158675805</v>
      </c>
      <c r="BB89">
        <f t="shared" si="1"/>
        <v>842.72968516296362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2.9485068247895945</v>
      </c>
      <c r="L90">
        <v>460.92979526551494</v>
      </c>
      <c r="M90">
        <v>14.113402061855671</v>
      </c>
      <c r="N90">
        <v>36.240671641791039</v>
      </c>
      <c r="O90">
        <v>0</v>
      </c>
      <c r="P90">
        <v>38.204603792332534</v>
      </c>
      <c r="Q90">
        <v>6.6955933806146568</v>
      </c>
      <c r="R90">
        <v>13.006638998298079</v>
      </c>
      <c r="S90">
        <v>8.1025853906250003</v>
      </c>
      <c r="T90">
        <v>0</v>
      </c>
      <c r="U90">
        <v>42.277757517953319</v>
      </c>
      <c r="V90">
        <v>4.3697443065798991</v>
      </c>
      <c r="W90">
        <v>7.124836506666667</v>
      </c>
      <c r="X90">
        <v>45.26224433973541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8.9164694944000011</v>
      </c>
      <c r="AD90">
        <v>11.226333560000002</v>
      </c>
      <c r="AE90">
        <v>15.167135380800001</v>
      </c>
      <c r="AF90">
        <v>8.4699999999999989</v>
      </c>
      <c r="AG90">
        <v>11.402651520000001</v>
      </c>
      <c r="AH90">
        <v>45.033637999999996</v>
      </c>
      <c r="AI90">
        <v>0.97639100000000023</v>
      </c>
      <c r="AJ90">
        <v>0</v>
      </c>
      <c r="AK90">
        <v>0</v>
      </c>
      <c r="AL90">
        <v>0</v>
      </c>
      <c r="AM90">
        <v>4.0899825396825396</v>
      </c>
      <c r="AN90">
        <v>0.84171999999999991</v>
      </c>
      <c r="AO90">
        <v>8.8395216000000012</v>
      </c>
      <c r="AP90">
        <v>3.2226885600000004</v>
      </c>
      <c r="AQ90">
        <v>19.098039999999997</v>
      </c>
      <c r="AR90">
        <v>10.8386304</v>
      </c>
      <c r="AS90">
        <v>7.4287324799999999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25.826805158675803</v>
      </c>
      <c r="BB90">
        <f t="shared" si="1"/>
        <v>835.06668516296349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2.9485068247895945</v>
      </c>
      <c r="L91">
        <v>460.92979526551494</v>
      </c>
      <c r="M91">
        <v>14.113402061855671</v>
      </c>
      <c r="N91">
        <v>36.240671641791039</v>
      </c>
      <c r="O91">
        <v>0</v>
      </c>
      <c r="P91">
        <v>38.204603792332534</v>
      </c>
      <c r="Q91">
        <v>6.6948019695044474</v>
      </c>
      <c r="R91">
        <v>13.005615807099799</v>
      </c>
      <c r="S91">
        <v>8.1012418532014578</v>
      </c>
      <c r="T91">
        <v>0</v>
      </c>
      <c r="U91">
        <v>42.277757517953319</v>
      </c>
      <c r="V91">
        <v>6.3607913724515166</v>
      </c>
      <c r="W91">
        <v>7.3421236222095034</v>
      </c>
      <c r="X91">
        <v>45.26224433973541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11.226333560000002</v>
      </c>
      <c r="AE91">
        <v>15.981150639999999</v>
      </c>
      <c r="AF91">
        <v>9.2564999999999991</v>
      </c>
      <c r="AG91">
        <v>11.402651520000001</v>
      </c>
      <c r="AH91">
        <v>47.459643659999998</v>
      </c>
      <c r="AI91">
        <v>0.97639100000000023</v>
      </c>
      <c r="AJ91">
        <v>0</v>
      </c>
      <c r="AK91">
        <v>0</v>
      </c>
      <c r="AL91">
        <v>0</v>
      </c>
      <c r="AM91">
        <v>4.8588992571428555</v>
      </c>
      <c r="AN91">
        <v>0.84171999999999991</v>
      </c>
      <c r="AO91">
        <v>8.8395216000000012</v>
      </c>
      <c r="AP91">
        <v>3.2226885600000004</v>
      </c>
      <c r="AQ91">
        <v>19.098039999999997</v>
      </c>
      <c r="AR91">
        <v>10.8386304</v>
      </c>
      <c r="AS91">
        <v>7.4287324799999999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26.187413922942682</v>
      </c>
      <c r="BB91">
        <f t="shared" si="1"/>
        <v>846.72636759703948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2.9485068247895945</v>
      </c>
      <c r="L92">
        <v>460.92979526551494</v>
      </c>
      <c r="M92">
        <v>14.113402061855671</v>
      </c>
      <c r="N92">
        <v>36.240671641791039</v>
      </c>
      <c r="O92">
        <v>0</v>
      </c>
      <c r="P92">
        <v>38.204603792332534</v>
      </c>
      <c r="Q92">
        <v>6.6948019695044474</v>
      </c>
      <c r="R92">
        <v>13.005615807099799</v>
      </c>
      <c r="S92">
        <v>8.1012418532014578</v>
      </c>
      <c r="T92">
        <v>0</v>
      </c>
      <c r="U92">
        <v>42.277757517953319</v>
      </c>
      <c r="V92">
        <v>6.3607913724515166</v>
      </c>
      <c r="W92">
        <v>7.1238330909090921</v>
      </c>
      <c r="X92">
        <v>45.26224433973541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11.226333560000002</v>
      </c>
      <c r="AE92">
        <v>15.981150639999999</v>
      </c>
      <c r="AF92">
        <v>9.2564999999999991</v>
      </c>
      <c r="AG92">
        <v>11.402651520000001</v>
      </c>
      <c r="AH92">
        <v>47.459643659999998</v>
      </c>
      <c r="AI92">
        <v>0.97639100000000023</v>
      </c>
      <c r="AJ92">
        <v>0</v>
      </c>
      <c r="AK92">
        <v>0</v>
      </c>
      <c r="AL92">
        <v>0</v>
      </c>
      <c r="AM92">
        <v>4.8588992571428555</v>
      </c>
      <c r="AN92">
        <v>0.84171999999999991</v>
      </c>
      <c r="AO92">
        <v>8.8395216000000012</v>
      </c>
      <c r="AP92">
        <v>3.5370971999999998</v>
      </c>
      <c r="AQ92">
        <v>19.098039999999997</v>
      </c>
      <c r="AR92">
        <v>10.8386304</v>
      </c>
      <c r="AS92">
        <v>7.4287324799999999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26.19029763737711</v>
      </c>
      <c r="BB92">
        <f t="shared" si="1"/>
        <v>846.81960199130469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2.9485723235603092</v>
      </c>
      <c r="L93">
        <v>460.92979526551494</v>
      </c>
      <c r="M93">
        <v>14.113402061855671</v>
      </c>
      <c r="N93">
        <v>36.240671641791039</v>
      </c>
      <c r="O93">
        <v>0</v>
      </c>
      <c r="P93">
        <v>38.204603792332534</v>
      </c>
      <c r="Q93">
        <v>6.6948019695044474</v>
      </c>
      <c r="R93">
        <v>13.005615807099799</v>
      </c>
      <c r="S93">
        <v>8.1012418532014578</v>
      </c>
      <c r="T93">
        <v>0</v>
      </c>
      <c r="U93">
        <v>42.277757517953319</v>
      </c>
      <c r="V93">
        <v>6.3607913724515166</v>
      </c>
      <c r="W93">
        <v>7.1238330909090921</v>
      </c>
      <c r="X93">
        <v>45.26224433973541</v>
      </c>
      <c r="Y93">
        <v>0</v>
      </c>
      <c r="Z93">
        <v>4.0214116800000008</v>
      </c>
      <c r="AA93">
        <v>12.931030944000002</v>
      </c>
      <c r="AB93">
        <v>12.121704815999999</v>
      </c>
      <c r="AC93">
        <v>8.9164694944000011</v>
      </c>
      <c r="AD93">
        <v>11.226333560000002</v>
      </c>
      <c r="AE93">
        <v>15.981150639999999</v>
      </c>
      <c r="AF93">
        <v>9.2564999999999991</v>
      </c>
      <c r="AG93">
        <v>11.402651520000001</v>
      </c>
      <c r="AH93">
        <v>47.459643659999998</v>
      </c>
      <c r="AI93">
        <v>0.97639100000000023</v>
      </c>
      <c r="AJ93">
        <v>0</v>
      </c>
      <c r="AK93">
        <v>0</v>
      </c>
      <c r="AL93">
        <v>0</v>
      </c>
      <c r="AM93">
        <v>4.8588992571428555</v>
      </c>
      <c r="AN93">
        <v>0.84171999999999991</v>
      </c>
      <c r="AO93">
        <v>8.8395216000000012</v>
      </c>
      <c r="AP93">
        <v>3.5370971999999998</v>
      </c>
      <c r="AQ93">
        <v>19.098039999999997</v>
      </c>
      <c r="AR93">
        <v>10.8386304</v>
      </c>
      <c r="AS93">
        <v>7.4287324799999999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26.129978427140241</v>
      </c>
      <c r="BB93">
        <f t="shared" si="1"/>
        <v>844.86928086031207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2.9485723235603092</v>
      </c>
      <c r="L94">
        <v>460.92979526551494</v>
      </c>
      <c r="M94">
        <v>14.113402061855671</v>
      </c>
      <c r="N94">
        <v>36.240671641791039</v>
      </c>
      <c r="O94">
        <v>0</v>
      </c>
      <c r="P94">
        <v>38.204603792332534</v>
      </c>
      <c r="Q94">
        <v>6.6948019695044474</v>
      </c>
      <c r="R94">
        <v>13.005615807099799</v>
      </c>
      <c r="S94">
        <v>8.1012418532014578</v>
      </c>
      <c r="T94">
        <v>0</v>
      </c>
      <c r="U94">
        <v>42.277757517953319</v>
      </c>
      <c r="V94">
        <v>6.3607913724515166</v>
      </c>
      <c r="W94">
        <v>7.1238330909090921</v>
      </c>
      <c r="X94">
        <v>45.26224433973541</v>
      </c>
      <c r="Y94">
        <v>0</v>
      </c>
      <c r="Z94">
        <v>4.0214116800000008</v>
      </c>
      <c r="AA94">
        <v>12.931030944000002</v>
      </c>
      <c r="AB94">
        <v>12.121704815999999</v>
      </c>
      <c r="AC94">
        <v>8.9164694944000011</v>
      </c>
      <c r="AD94">
        <v>11.226333560000002</v>
      </c>
      <c r="AE94">
        <v>15.981150639999999</v>
      </c>
      <c r="AF94">
        <v>9.2564999999999991</v>
      </c>
      <c r="AG94">
        <v>11.402651520000001</v>
      </c>
      <c r="AH94">
        <v>47.459643659999998</v>
      </c>
      <c r="AI94">
        <v>0.97639100000000023</v>
      </c>
      <c r="AJ94">
        <v>0</v>
      </c>
      <c r="AK94">
        <v>0</v>
      </c>
      <c r="AL94">
        <v>0</v>
      </c>
      <c r="AM94">
        <v>4.8588992571428555</v>
      </c>
      <c r="AN94">
        <v>0.84171999999999991</v>
      </c>
      <c r="AO94">
        <v>8.8395216000000012</v>
      </c>
      <c r="AP94">
        <v>3.5370971999999998</v>
      </c>
      <c r="AQ94">
        <v>19.098039999999997</v>
      </c>
      <c r="AR94">
        <v>10.8386304</v>
      </c>
      <c r="AS94">
        <v>7.4287324799999999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26.129978427140241</v>
      </c>
      <c r="BB94">
        <f t="shared" si="1"/>
        <v>844.86928086031207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2.9485723235603092</v>
      </c>
      <c r="L95">
        <v>460.92979526551494</v>
      </c>
      <c r="M95">
        <v>14.113402061855671</v>
      </c>
      <c r="N95">
        <v>36.240671641791039</v>
      </c>
      <c r="O95">
        <v>0</v>
      </c>
      <c r="P95">
        <v>38.204603792332534</v>
      </c>
      <c r="Q95">
        <v>6.6948019695044474</v>
      </c>
      <c r="R95">
        <v>13.005615807099799</v>
      </c>
      <c r="S95">
        <v>8.1012418532014578</v>
      </c>
      <c r="T95">
        <v>0</v>
      </c>
      <c r="U95">
        <v>42.277757517953319</v>
      </c>
      <c r="V95">
        <v>6.3607913724515166</v>
      </c>
      <c r="W95">
        <v>7.1238330909090921</v>
      </c>
      <c r="X95">
        <v>45.26224433973541</v>
      </c>
      <c r="Y95">
        <v>0</v>
      </c>
      <c r="Z95">
        <v>2.0107058400000004</v>
      </c>
      <c r="AA95">
        <v>12.931030944000002</v>
      </c>
      <c r="AB95">
        <v>12.121704815999999</v>
      </c>
      <c r="AC95">
        <v>5.9383226239999995</v>
      </c>
      <c r="AD95">
        <v>11.226333560000002</v>
      </c>
      <c r="AE95">
        <v>15.167135380800001</v>
      </c>
      <c r="AF95">
        <v>8.4699999999999989</v>
      </c>
      <c r="AG95">
        <v>11.402651520000001</v>
      </c>
      <c r="AH95">
        <v>45.033637999999996</v>
      </c>
      <c r="AI95">
        <v>4.2961203999999995</v>
      </c>
      <c r="AJ95">
        <v>0</v>
      </c>
      <c r="AK95">
        <v>0</v>
      </c>
      <c r="AL95">
        <v>0</v>
      </c>
      <c r="AM95">
        <v>4.0899825396825396</v>
      </c>
      <c r="AN95">
        <v>0.84171999999999991</v>
      </c>
      <c r="AO95">
        <v>8.8395216000000012</v>
      </c>
      <c r="AP95">
        <v>3.5370971999999998</v>
      </c>
      <c r="AQ95">
        <v>19.098039999999997</v>
      </c>
      <c r="AR95">
        <v>8.1289727999999979</v>
      </c>
      <c r="AS95">
        <v>6.6033177599999995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25.829989386181488</v>
      </c>
      <c r="BB95">
        <f t="shared" si="1"/>
        <v>835.16963663421052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2.9485723235603092</v>
      </c>
      <c r="L96">
        <v>460.92979526551494</v>
      </c>
      <c r="M96">
        <v>14.113402061855671</v>
      </c>
      <c r="N96">
        <v>36.240671641791039</v>
      </c>
      <c r="O96">
        <v>0</v>
      </c>
      <c r="P96">
        <v>38.204603792332534</v>
      </c>
      <c r="Q96">
        <v>6.6948019695044474</v>
      </c>
      <c r="R96">
        <v>13.005615807099799</v>
      </c>
      <c r="S96">
        <v>8.1012418532014578</v>
      </c>
      <c r="T96">
        <v>0</v>
      </c>
      <c r="U96">
        <v>42.277757517953319</v>
      </c>
      <c r="V96">
        <v>6.3607913724515166</v>
      </c>
      <c r="W96">
        <v>7.1238330909090921</v>
      </c>
      <c r="X96">
        <v>45.26224433973541</v>
      </c>
      <c r="Y96">
        <v>0</v>
      </c>
      <c r="Z96">
        <v>2.0107058400000004</v>
      </c>
      <c r="AA96">
        <v>12.931030944000002</v>
      </c>
      <c r="AB96">
        <v>12.121704815999999</v>
      </c>
      <c r="AC96">
        <v>5.9383226239999995</v>
      </c>
      <c r="AD96">
        <v>11.226333560000002</v>
      </c>
      <c r="AE96">
        <v>15.167135380800001</v>
      </c>
      <c r="AF96">
        <v>8.4699999999999989</v>
      </c>
      <c r="AG96">
        <v>11.402651520000001</v>
      </c>
      <c r="AH96">
        <v>45.033637999999996</v>
      </c>
      <c r="AI96">
        <v>4.2961203999999995</v>
      </c>
      <c r="AJ96">
        <v>0</v>
      </c>
      <c r="AK96">
        <v>0</v>
      </c>
      <c r="AL96">
        <v>0</v>
      </c>
      <c r="AM96">
        <v>4.0899825396825396</v>
      </c>
      <c r="AN96">
        <v>0.84171999999999991</v>
      </c>
      <c r="AO96">
        <v>8.8395216000000012</v>
      </c>
      <c r="AP96">
        <v>3.5370971999999998</v>
      </c>
      <c r="AQ96">
        <v>19.098039999999997</v>
      </c>
      <c r="AR96">
        <v>8.1289727999999979</v>
      </c>
      <c r="AS96">
        <v>6.6033177599999995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25.829989386181488</v>
      </c>
      <c r="BB96">
        <f t="shared" si="1"/>
        <v>835.16963663421052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2.9485723235603092</v>
      </c>
      <c r="L97">
        <v>460.92979526551494</v>
      </c>
      <c r="M97">
        <v>14.113402061855671</v>
      </c>
      <c r="N97">
        <v>36.240671641791039</v>
      </c>
      <c r="O97">
        <v>0</v>
      </c>
      <c r="P97">
        <v>38.204603792332534</v>
      </c>
      <c r="Q97">
        <v>6.6948019695044474</v>
      </c>
      <c r="R97">
        <v>13.005615807099799</v>
      </c>
      <c r="S97">
        <v>8.1012418532014578</v>
      </c>
      <c r="T97">
        <v>0</v>
      </c>
      <c r="U97">
        <v>42.277757517953319</v>
      </c>
      <c r="V97">
        <v>6.3607913724515166</v>
      </c>
      <c r="W97">
        <v>7.1238330909090921</v>
      </c>
      <c r="X97">
        <v>45.26224433973541</v>
      </c>
      <c r="Y97">
        <v>0</v>
      </c>
      <c r="Z97">
        <v>2.0107058400000004</v>
      </c>
      <c r="AA97">
        <v>12.931030944000002</v>
      </c>
      <c r="AB97">
        <v>8.0811365439999996</v>
      </c>
      <c r="AC97">
        <v>5.9383226239999995</v>
      </c>
      <c r="AD97">
        <v>11.226333560000002</v>
      </c>
      <c r="AE97">
        <v>15.167135380800001</v>
      </c>
      <c r="AF97">
        <v>8.4699999999999989</v>
      </c>
      <c r="AG97">
        <v>11.402651520000001</v>
      </c>
      <c r="AH97">
        <v>45.033637999999996</v>
      </c>
      <c r="AI97">
        <v>4.2961203999999995</v>
      </c>
      <c r="AJ97">
        <v>0</v>
      </c>
      <c r="AK97">
        <v>0</v>
      </c>
      <c r="AL97">
        <v>0</v>
      </c>
      <c r="AM97">
        <v>4.0899825396825396</v>
      </c>
      <c r="AN97">
        <v>0.84171999999999991</v>
      </c>
      <c r="AO97">
        <v>8.8395216000000012</v>
      </c>
      <c r="AP97">
        <v>3.5370971999999998</v>
      </c>
      <c r="AQ97">
        <v>19.098039999999997</v>
      </c>
      <c r="AR97">
        <v>8.1289727999999979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25.708772092581491</v>
      </c>
      <c r="BB97">
        <f t="shared" si="1"/>
        <v>831.25028565581044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2.9485723235603092</v>
      </c>
      <c r="L98">
        <v>460.92979526551494</v>
      </c>
      <c r="M98">
        <v>14.113402061855671</v>
      </c>
      <c r="N98">
        <v>36.240671641791039</v>
      </c>
      <c r="O98">
        <v>0</v>
      </c>
      <c r="P98">
        <v>38.204603792332534</v>
      </c>
      <c r="Q98">
        <v>6.6948019695044474</v>
      </c>
      <c r="R98">
        <v>13.005615807099799</v>
      </c>
      <c r="S98">
        <v>8.1012418532014578</v>
      </c>
      <c r="T98">
        <v>0</v>
      </c>
      <c r="U98">
        <v>42.277757517953319</v>
      </c>
      <c r="V98">
        <v>6.3607913724515166</v>
      </c>
      <c r="W98">
        <v>7.1238330909090921</v>
      </c>
      <c r="X98">
        <v>45.26224433973541</v>
      </c>
      <c r="Y98">
        <v>0</v>
      </c>
      <c r="Z98">
        <v>2.0107058400000004</v>
      </c>
      <c r="AA98">
        <v>12.931030944000002</v>
      </c>
      <c r="AB98">
        <v>8.0811365439999996</v>
      </c>
      <c r="AC98">
        <v>5.9383226239999995</v>
      </c>
      <c r="AD98">
        <v>11.226333560000002</v>
      </c>
      <c r="AE98">
        <v>15.167135380800001</v>
      </c>
      <c r="AF98">
        <v>8.4699999999999989</v>
      </c>
      <c r="AG98">
        <v>11.402651520000001</v>
      </c>
      <c r="AH98">
        <v>45.033637999999996</v>
      </c>
      <c r="AI98">
        <v>4.2961203999999995</v>
      </c>
      <c r="AJ98">
        <v>0</v>
      </c>
      <c r="AK98">
        <v>0</v>
      </c>
      <c r="AL98">
        <v>0</v>
      </c>
      <c r="AM98">
        <v>4.0899825396825396</v>
      </c>
      <c r="AN98">
        <v>0.84171999999999991</v>
      </c>
      <c r="AO98">
        <v>8.8395216000000012</v>
      </c>
      <c r="AP98">
        <v>3.5370971999999998</v>
      </c>
      <c r="AQ98">
        <v>19.098039999999997</v>
      </c>
      <c r="AR98">
        <v>8.1289727999999979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25.708772092581491</v>
      </c>
      <c r="BB98">
        <f t="shared" si="1"/>
        <v>831.25028565581044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1.3599999999999999E-2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6.267933297813208E-2</v>
      </c>
      <c r="L99">
        <f t="shared" si="2"/>
        <v>10.081359792358166</v>
      </c>
      <c r="M99">
        <f t="shared" si="2"/>
        <v>0.33872164948453592</v>
      </c>
      <c r="N99">
        <f t="shared" si="2"/>
        <v>0.86977611940298383</v>
      </c>
      <c r="O99">
        <f t="shared" si="2"/>
        <v>0</v>
      </c>
      <c r="P99">
        <f t="shared" si="2"/>
        <v>0.92226131965421598</v>
      </c>
      <c r="Q99">
        <f t="shared" si="2"/>
        <v>0.15128345160708809</v>
      </c>
      <c r="R99">
        <f t="shared" si="2"/>
        <v>0.29216063722420843</v>
      </c>
      <c r="S99">
        <f t="shared" si="2"/>
        <v>0.18224138198140225</v>
      </c>
      <c r="T99">
        <f t="shared" si="2"/>
        <v>0</v>
      </c>
      <c r="U99">
        <f t="shared" si="2"/>
        <v>1.2464667537809346</v>
      </c>
      <c r="V99">
        <f t="shared" si="2"/>
        <v>0.14269631259887003</v>
      </c>
      <c r="W99">
        <f t="shared" si="2"/>
        <v>0.24747379299423741</v>
      </c>
      <c r="X99">
        <f t="shared" si="2"/>
        <v>1.0862706525838257</v>
      </c>
      <c r="Y99">
        <f t="shared" si="2"/>
        <v>0</v>
      </c>
      <c r="Z99">
        <f t="shared" si="2"/>
        <v>5.96603893600001E-2</v>
      </c>
      <c r="AA99">
        <f t="shared" si="2"/>
        <v>0.13572298781599995</v>
      </c>
      <c r="AB99">
        <f t="shared" si="2"/>
        <v>0.18361683631200013</v>
      </c>
      <c r="AC99">
        <f t="shared" si="2"/>
        <v>0.13696897379359996</v>
      </c>
      <c r="AD99">
        <f t="shared" si="2"/>
        <v>0.24616066706400042</v>
      </c>
      <c r="AE99">
        <f t="shared" si="2"/>
        <v>0.36645329491679929</v>
      </c>
      <c r="AF99">
        <f t="shared" si="2"/>
        <v>0.16011325000000018</v>
      </c>
      <c r="AG99">
        <f t="shared" si="2"/>
        <v>0.27366363647999958</v>
      </c>
      <c r="AH99">
        <f t="shared" si="2"/>
        <v>1.0650310117199986</v>
      </c>
      <c r="AI99">
        <f t="shared" si="2"/>
        <v>8.5570907239999952E-2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2.8621697812698393E-2</v>
      </c>
      <c r="AN99">
        <f t="shared" si="2"/>
        <v>2.0220409999999991E-2</v>
      </c>
      <c r="AO99">
        <f t="shared" si="2"/>
        <v>0.2098935383999998</v>
      </c>
      <c r="AP99">
        <f t="shared" si="2"/>
        <v>8.2571569080000032E-2</v>
      </c>
      <c r="AQ99">
        <f t="shared" si="2"/>
        <v>0.31739860000000003</v>
      </c>
      <c r="AR99">
        <f t="shared" si="2"/>
        <v>0.24657884160000038</v>
      </c>
      <c r="AS99">
        <f t="shared" si="2"/>
        <v>0.17606095977599984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0.58293897124248095</v>
      </c>
      <c r="BB99">
        <f t="shared" si="1"/>
        <v>18.848359796777213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70.540000000000006</v>
      </c>
      <c r="BA3">
        <v>2.1000000000000227</v>
      </c>
      <c r="BB3">
        <f>SUM(B3:AZ3)-BA3</f>
        <v>68.439999999999984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70.540000000000006</v>
      </c>
      <c r="BA4">
        <v>2.1000000000000227</v>
      </c>
      <c r="BB4">
        <f t="shared" ref="BB4:BB67" si="0">SUM(B4:AZ4)-BA4</f>
        <v>68.439999999999984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70.540000000000006</v>
      </c>
      <c r="BA5">
        <v>2.1000000000000227</v>
      </c>
      <c r="BB5">
        <f t="shared" si="0"/>
        <v>68.439999999999984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70.540000000000006</v>
      </c>
      <c r="BA6">
        <v>2.1000000000000227</v>
      </c>
      <c r="BB6">
        <f t="shared" si="0"/>
        <v>68.439999999999984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70.88000000000001</v>
      </c>
      <c r="BA7">
        <v>2.1100000000000279</v>
      </c>
      <c r="BB7">
        <f t="shared" si="0"/>
        <v>68.769999999999982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70.88000000000001</v>
      </c>
      <c r="BA8">
        <v>2.1100000000000279</v>
      </c>
      <c r="BB8">
        <f t="shared" si="0"/>
        <v>68.769999999999982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71.12</v>
      </c>
      <c r="BA9">
        <v>2.1200000000000188</v>
      </c>
      <c r="BB9">
        <f t="shared" si="0"/>
        <v>68.999999999999986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71.12</v>
      </c>
      <c r="BA10">
        <v>2.1200000000000188</v>
      </c>
      <c r="BB10">
        <f t="shared" si="0"/>
        <v>68.999999999999986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70.87</v>
      </c>
      <c r="BA11">
        <v>2.1100000000000279</v>
      </c>
      <c r="BB11">
        <f t="shared" si="0"/>
        <v>68.759999999999977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70.87</v>
      </c>
      <c r="BA12">
        <v>2.1100000000000279</v>
      </c>
      <c r="BB12">
        <f t="shared" si="0"/>
        <v>68.759999999999977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70.78</v>
      </c>
      <c r="BA13">
        <v>2.1100000000000279</v>
      </c>
      <c r="BB13">
        <f t="shared" si="0"/>
        <v>68.669999999999973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70.78</v>
      </c>
      <c r="BA14">
        <v>2.1100000000000279</v>
      </c>
      <c r="BB14">
        <f t="shared" si="0"/>
        <v>68.669999999999973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70.78</v>
      </c>
      <c r="BA15">
        <v>2.1100000000000279</v>
      </c>
      <c r="BB15">
        <f t="shared" si="0"/>
        <v>68.669999999999973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70.78</v>
      </c>
      <c r="BA16">
        <v>2.1100000000000279</v>
      </c>
      <c r="BB16">
        <f t="shared" si="0"/>
        <v>68.669999999999973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70.78</v>
      </c>
      <c r="BA17">
        <v>2.1100000000000279</v>
      </c>
      <c r="BB17">
        <f t="shared" si="0"/>
        <v>68.669999999999973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70.78</v>
      </c>
      <c r="BA18">
        <v>2.1100000000000279</v>
      </c>
      <c r="BB18">
        <f t="shared" si="0"/>
        <v>68.669999999999973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70.78</v>
      </c>
      <c r="BA19">
        <v>2.1100000000000279</v>
      </c>
      <c r="BB19">
        <f t="shared" si="0"/>
        <v>68.669999999999973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70.78</v>
      </c>
      <c r="BA20">
        <v>2.1100000000000279</v>
      </c>
      <c r="BB20">
        <f t="shared" si="0"/>
        <v>68.669999999999973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70.34</v>
      </c>
      <c r="BA21">
        <v>2.0900000000000318</v>
      </c>
      <c r="BB21">
        <f t="shared" si="0"/>
        <v>68.249999999999972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70.34</v>
      </c>
      <c r="BA22">
        <v>2.0900000000000318</v>
      </c>
      <c r="BB22">
        <f t="shared" si="0"/>
        <v>68.249999999999972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70.34</v>
      </c>
      <c r="BA23">
        <v>2.0900000000000318</v>
      </c>
      <c r="BB23">
        <f t="shared" si="0"/>
        <v>68.249999999999972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70.34</v>
      </c>
      <c r="BA24">
        <v>2.0900000000000318</v>
      </c>
      <c r="BB24">
        <f t="shared" si="0"/>
        <v>68.249999999999972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70.34</v>
      </c>
      <c r="BA25">
        <v>2.0900000000000318</v>
      </c>
      <c r="BB25">
        <f t="shared" si="0"/>
        <v>68.249999999999972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70.34</v>
      </c>
      <c r="BA26">
        <v>2.0900000000000318</v>
      </c>
      <c r="BB26">
        <f t="shared" si="0"/>
        <v>68.249999999999972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70.540000000000006</v>
      </c>
      <c r="BA27">
        <v>2.1000000000000227</v>
      </c>
      <c r="BB27">
        <f t="shared" si="0"/>
        <v>68.439999999999984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70.540000000000006</v>
      </c>
      <c r="BA28">
        <v>2.1000000000000227</v>
      </c>
      <c r="BB28">
        <f t="shared" si="0"/>
        <v>68.439999999999984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70.540000000000006</v>
      </c>
      <c r="BA29">
        <v>2.1000000000000227</v>
      </c>
      <c r="BB29">
        <f t="shared" si="0"/>
        <v>68.439999999999984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70.540000000000006</v>
      </c>
      <c r="BA30">
        <v>2.1000000000000227</v>
      </c>
      <c r="BB30">
        <f t="shared" si="0"/>
        <v>68.439999999999984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70.540000000000006</v>
      </c>
      <c r="BA31">
        <v>2.1000000000000227</v>
      </c>
      <c r="BB31">
        <f t="shared" si="0"/>
        <v>68.439999999999984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70.540000000000006</v>
      </c>
      <c r="BA32">
        <v>2.1000000000000227</v>
      </c>
      <c r="BB32">
        <f t="shared" si="0"/>
        <v>68.439999999999984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70.540000000000006</v>
      </c>
      <c r="BA33">
        <v>2.1000000000000227</v>
      </c>
      <c r="BB33">
        <f t="shared" si="0"/>
        <v>68.439999999999984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70.540000000000006</v>
      </c>
      <c r="BA34">
        <v>2.1000000000000227</v>
      </c>
      <c r="BB34">
        <f t="shared" si="0"/>
        <v>68.439999999999984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70.540000000000006</v>
      </c>
      <c r="BA35">
        <v>2.1000000000000227</v>
      </c>
      <c r="BB35">
        <f t="shared" si="0"/>
        <v>68.439999999999984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70.540000000000006</v>
      </c>
      <c r="BA36">
        <v>2.1000000000000227</v>
      </c>
      <c r="BB36">
        <f t="shared" si="0"/>
        <v>68.439999999999984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70.540000000000006</v>
      </c>
      <c r="BA37">
        <v>2.1000000000000227</v>
      </c>
      <c r="BB37">
        <f t="shared" si="0"/>
        <v>68.439999999999984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70.78</v>
      </c>
      <c r="BA38">
        <v>2.1100000000000136</v>
      </c>
      <c r="BB38">
        <f t="shared" si="0"/>
        <v>68.669999999999987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71.14</v>
      </c>
      <c r="BA39">
        <v>2.1200000000000188</v>
      </c>
      <c r="BB39">
        <f t="shared" si="0"/>
        <v>69.019999999999982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71.14</v>
      </c>
      <c r="BA40">
        <v>2.1200000000000188</v>
      </c>
      <c r="BB40">
        <f t="shared" si="0"/>
        <v>69.019999999999982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71.14</v>
      </c>
      <c r="BA41">
        <v>2.1200000000000188</v>
      </c>
      <c r="BB41">
        <f t="shared" si="0"/>
        <v>69.019999999999982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71.09</v>
      </c>
      <c r="BA42">
        <v>2.1200000000000188</v>
      </c>
      <c r="BB42">
        <f t="shared" si="0"/>
        <v>68.969999999999985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71.660000000000011</v>
      </c>
      <c r="BA43">
        <v>2.140000000000029</v>
      </c>
      <c r="BB43">
        <f t="shared" si="0"/>
        <v>69.519999999999982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71.62</v>
      </c>
      <c r="BA44">
        <v>2.140000000000029</v>
      </c>
      <c r="BB44">
        <f t="shared" si="0"/>
        <v>69.479999999999976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72.300000000000011</v>
      </c>
      <c r="BA45">
        <v>2.160000000000025</v>
      </c>
      <c r="BB45">
        <f t="shared" si="0"/>
        <v>70.139999999999986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72.300000000000011</v>
      </c>
      <c r="BA46">
        <v>2.160000000000025</v>
      </c>
      <c r="BB46">
        <f t="shared" si="0"/>
        <v>70.139999999999986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72.33</v>
      </c>
      <c r="BA47">
        <v>2.1600000000000108</v>
      </c>
      <c r="BB47">
        <f t="shared" si="0"/>
        <v>70.169999999999987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72.790000000000006</v>
      </c>
      <c r="BA48">
        <v>2.1800000000000068</v>
      </c>
      <c r="BB48">
        <f t="shared" si="0"/>
        <v>70.61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72.240000000000009</v>
      </c>
      <c r="BA49">
        <v>2.1500000000000199</v>
      </c>
      <c r="BB49">
        <f t="shared" si="0"/>
        <v>70.089999999999989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72.210000000000008</v>
      </c>
      <c r="BA50">
        <v>2.1500000000000199</v>
      </c>
      <c r="BB50">
        <f t="shared" si="0"/>
        <v>70.059999999999988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72.160000000000011</v>
      </c>
      <c r="BA51">
        <v>2.1500000000000199</v>
      </c>
      <c r="BB51">
        <f t="shared" si="0"/>
        <v>70.009999999999991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72.14</v>
      </c>
      <c r="BA52">
        <v>2.1500000000000057</v>
      </c>
      <c r="BB52">
        <f t="shared" si="0"/>
        <v>69.989999999999995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73.000000000000014</v>
      </c>
      <c r="BA53">
        <v>2.180000000000021</v>
      </c>
      <c r="BB53">
        <f t="shared" si="0"/>
        <v>70.819999999999993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73.000000000000014</v>
      </c>
      <c r="BA54">
        <v>2.180000000000021</v>
      </c>
      <c r="BB54">
        <f t="shared" si="0"/>
        <v>70.819999999999993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72.73</v>
      </c>
      <c r="BA55">
        <v>2.1700000000000017</v>
      </c>
      <c r="BB55">
        <f t="shared" si="0"/>
        <v>70.56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72.73</v>
      </c>
      <c r="BA56">
        <v>2.1700000000000017</v>
      </c>
      <c r="BB56">
        <f t="shared" si="0"/>
        <v>70.56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73.000000000000014</v>
      </c>
      <c r="BA57">
        <v>2.180000000000021</v>
      </c>
      <c r="BB57">
        <f t="shared" si="0"/>
        <v>70.819999999999993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72.98</v>
      </c>
      <c r="BA58">
        <v>2.1800000000000068</v>
      </c>
      <c r="BB58">
        <f t="shared" si="0"/>
        <v>70.8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72.39</v>
      </c>
      <c r="BA59">
        <v>2.1599999999999966</v>
      </c>
      <c r="BB59">
        <f t="shared" si="0"/>
        <v>70.23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72.100000000000009</v>
      </c>
      <c r="BA60">
        <v>2.1600000000000108</v>
      </c>
      <c r="BB60">
        <f t="shared" si="0"/>
        <v>69.94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71.570000000000007</v>
      </c>
      <c r="BA61">
        <v>2.1400000000000148</v>
      </c>
      <c r="BB61">
        <f t="shared" si="0"/>
        <v>69.429999999999993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71.53</v>
      </c>
      <c r="BA62">
        <v>2.1300000000000239</v>
      </c>
      <c r="BB62">
        <f t="shared" si="0"/>
        <v>69.399999999999977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71.260000000000005</v>
      </c>
      <c r="BA63">
        <v>2.1300000000000239</v>
      </c>
      <c r="BB63">
        <f t="shared" si="0"/>
        <v>69.129999999999981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71.260000000000005</v>
      </c>
      <c r="BA64">
        <v>2.1300000000000239</v>
      </c>
      <c r="BB64">
        <f t="shared" si="0"/>
        <v>69.129999999999981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70.960000000000008</v>
      </c>
      <c r="BA65">
        <v>2.1200000000000188</v>
      </c>
      <c r="BB65">
        <f t="shared" si="0"/>
        <v>68.839999999999989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70.960000000000008</v>
      </c>
      <c r="BA66">
        <v>2.1200000000000188</v>
      </c>
      <c r="BB66">
        <f t="shared" si="0"/>
        <v>68.839999999999989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70.900000000000006</v>
      </c>
      <c r="BA67">
        <v>2.1200000000000188</v>
      </c>
      <c r="BB67">
        <f t="shared" si="0"/>
        <v>68.779999999999987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70.900000000000006</v>
      </c>
      <c r="BA68">
        <v>2.1200000000000188</v>
      </c>
      <c r="BB68">
        <f t="shared" ref="BB68:BB99" si="1">SUM(B68:AZ68)-BA68</f>
        <v>68.779999999999987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70.900000000000006</v>
      </c>
      <c r="BA69">
        <v>2.1200000000000188</v>
      </c>
      <c r="BB69">
        <f t="shared" si="1"/>
        <v>68.779999999999987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70.540000000000006</v>
      </c>
      <c r="BA70">
        <v>2.1000000000000227</v>
      </c>
      <c r="BB70">
        <f t="shared" si="1"/>
        <v>68.439999999999984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71.100000000000009</v>
      </c>
      <c r="BA71">
        <v>2.1100000000000136</v>
      </c>
      <c r="BB71">
        <f t="shared" si="1"/>
        <v>68.989999999999995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70.540000000000006</v>
      </c>
      <c r="BA72">
        <v>2.1000000000000227</v>
      </c>
      <c r="BB72">
        <f t="shared" si="1"/>
        <v>68.439999999999984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70.540000000000006</v>
      </c>
      <c r="BA73">
        <v>2.1000000000000227</v>
      </c>
      <c r="BB73">
        <f t="shared" si="1"/>
        <v>68.439999999999984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70.540000000000006</v>
      </c>
      <c r="BA74">
        <v>2.1000000000000227</v>
      </c>
      <c r="BB74">
        <f t="shared" si="1"/>
        <v>68.439999999999984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70.34</v>
      </c>
      <c r="BA75">
        <v>2.0900000000000318</v>
      </c>
      <c r="BB75">
        <f t="shared" si="1"/>
        <v>68.249999999999972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70.34</v>
      </c>
      <c r="BA76">
        <v>2.0900000000000318</v>
      </c>
      <c r="BB76">
        <f t="shared" si="1"/>
        <v>68.249999999999972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70.34</v>
      </c>
      <c r="BA77">
        <v>2.0900000000000318</v>
      </c>
      <c r="BB77">
        <f t="shared" si="1"/>
        <v>68.249999999999972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70.34</v>
      </c>
      <c r="BA78">
        <v>2.0900000000000318</v>
      </c>
      <c r="BB78">
        <f t="shared" si="1"/>
        <v>68.249999999999972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70.34</v>
      </c>
      <c r="BA79">
        <v>2.0900000000000318</v>
      </c>
      <c r="BB79">
        <f t="shared" si="1"/>
        <v>68.249999999999972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70.34</v>
      </c>
      <c r="BA80">
        <v>2.0900000000000318</v>
      </c>
      <c r="BB80">
        <f t="shared" si="1"/>
        <v>68.249999999999972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70.17</v>
      </c>
      <c r="BA81">
        <v>2.0900000000000318</v>
      </c>
      <c r="BB81">
        <f t="shared" si="1"/>
        <v>68.07999999999997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70.17</v>
      </c>
      <c r="BA82">
        <v>2.0900000000000318</v>
      </c>
      <c r="BB82">
        <f t="shared" si="1"/>
        <v>68.07999999999997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70.17</v>
      </c>
      <c r="BA83">
        <v>2.0900000000000318</v>
      </c>
      <c r="BB83">
        <f t="shared" si="1"/>
        <v>68.07999999999997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70.17</v>
      </c>
      <c r="BA84">
        <v>2.0900000000000318</v>
      </c>
      <c r="BB84">
        <f t="shared" si="1"/>
        <v>68.07999999999997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70.17</v>
      </c>
      <c r="BA85">
        <v>2.0900000000000318</v>
      </c>
      <c r="BB85">
        <f t="shared" si="1"/>
        <v>68.07999999999997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70.17</v>
      </c>
      <c r="BA86">
        <v>2.0900000000000318</v>
      </c>
      <c r="BB86">
        <f t="shared" si="1"/>
        <v>68.07999999999997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70.17</v>
      </c>
      <c r="BA87">
        <v>2.0900000000000318</v>
      </c>
      <c r="BB87">
        <f t="shared" si="1"/>
        <v>68.07999999999997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70.17</v>
      </c>
      <c r="BA88">
        <v>2.0900000000000318</v>
      </c>
      <c r="BB88">
        <f t="shared" si="1"/>
        <v>68.07999999999997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70.17</v>
      </c>
      <c r="BA89">
        <v>2.0900000000000318</v>
      </c>
      <c r="BB89">
        <f t="shared" si="1"/>
        <v>68.07999999999997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70.17</v>
      </c>
      <c r="BA90">
        <v>2.0900000000000318</v>
      </c>
      <c r="BB90">
        <f t="shared" si="1"/>
        <v>68.07999999999997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70.540000000000006</v>
      </c>
      <c r="BA91">
        <v>2.1000000000000227</v>
      </c>
      <c r="BB91">
        <f t="shared" si="1"/>
        <v>68.439999999999984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70.540000000000006</v>
      </c>
      <c r="BA92">
        <v>2.1000000000000227</v>
      </c>
      <c r="BB92">
        <f t="shared" si="1"/>
        <v>68.439999999999984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70.540000000000006</v>
      </c>
      <c r="BA93">
        <v>2.1000000000000227</v>
      </c>
      <c r="BB93">
        <f t="shared" si="1"/>
        <v>68.439999999999984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70.540000000000006</v>
      </c>
      <c r="BA94">
        <v>2.1000000000000227</v>
      </c>
      <c r="BB94">
        <f t="shared" si="1"/>
        <v>68.439999999999984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70.540000000000006</v>
      </c>
      <c r="BA95">
        <v>2.1000000000000227</v>
      </c>
      <c r="BB95">
        <f t="shared" si="1"/>
        <v>68.439999999999984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70.540000000000006</v>
      </c>
      <c r="BA96">
        <v>2.1000000000000227</v>
      </c>
      <c r="BB96">
        <f t="shared" si="1"/>
        <v>68.439999999999984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70.540000000000006</v>
      </c>
      <c r="BA97">
        <v>2.1000000000000227</v>
      </c>
      <c r="BB97">
        <f t="shared" si="1"/>
        <v>68.439999999999984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70.540000000000006</v>
      </c>
      <c r="BA98">
        <v>2.1000000000000227</v>
      </c>
      <c r="BB98">
        <f t="shared" si="1"/>
        <v>68.439999999999984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1.7031624999999997</v>
      </c>
      <c r="BA99">
        <f t="shared" si="2"/>
        <v>5.0747500000000542E-2</v>
      </c>
      <c r="BB99">
        <f t="shared" si="1"/>
        <v>1.6524149999999991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0.44990400000000008</v>
      </c>
      <c r="BB3">
        <f>SUM(B3:AZ3)-BA3</f>
        <v>14.546896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0.44990400000000008</v>
      </c>
      <c r="BB4">
        <f t="shared" ref="BB4:BB67" si="0">SUM(B4:AZ4)-BA4</f>
        <v>14.546896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0.44990400000000008</v>
      </c>
      <c r="BB5">
        <f t="shared" si="0"/>
        <v>14.546896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0.44990400000000008</v>
      </c>
      <c r="BB6">
        <f t="shared" si="0"/>
        <v>14.546896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14.477550000000001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0.43432600000000043</v>
      </c>
      <c r="BB7">
        <f t="shared" si="0"/>
        <v>14.043224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0.44990400000000008</v>
      </c>
      <c r="BB8">
        <f t="shared" si="0"/>
        <v>14.546896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8.8391020000000005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0.26517300000000077</v>
      </c>
      <c r="BB9">
        <f t="shared" si="0"/>
        <v>8.5739289999999997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12.600108000000001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0.37800299999999964</v>
      </c>
      <c r="BB10">
        <f t="shared" si="0"/>
        <v>12.222105000000001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12.441604999999999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0.37324799999999847</v>
      </c>
      <c r="BB11">
        <f t="shared" si="0"/>
        <v>12.068357000000001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0.44990400000000008</v>
      </c>
      <c r="BB12">
        <f t="shared" si="0"/>
        <v>14.546896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0.44990400000000008</v>
      </c>
      <c r="BB13">
        <f t="shared" si="0"/>
        <v>14.546896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14.339309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0.43017900000000076</v>
      </c>
      <c r="BB14">
        <f t="shared" si="0"/>
        <v>13.909129999999999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0.44990400000000008</v>
      </c>
      <c r="BB15">
        <f t="shared" si="0"/>
        <v>14.546896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10.702404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0.32107199999999914</v>
      </c>
      <c r="BB16">
        <f t="shared" si="0"/>
        <v>10.381332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0.44990400000000008</v>
      </c>
      <c r="BB17">
        <f t="shared" si="0"/>
        <v>14.546896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0.44990400000000008</v>
      </c>
      <c r="BB18">
        <f t="shared" si="0"/>
        <v>14.546896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0.44990400000000008</v>
      </c>
      <c r="BB19">
        <f t="shared" si="0"/>
        <v>14.546896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0.44990400000000008</v>
      </c>
      <c r="BB20">
        <f t="shared" si="0"/>
        <v>14.546896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0.44990400000000008</v>
      </c>
      <c r="BB21">
        <f t="shared" si="0"/>
        <v>14.546896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0.44990400000000008</v>
      </c>
      <c r="BB22">
        <f t="shared" si="0"/>
        <v>14.546896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0.44990400000000008</v>
      </c>
      <c r="BB23">
        <f t="shared" si="0"/>
        <v>14.546896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0.44990400000000008</v>
      </c>
      <c r="BB24">
        <f t="shared" si="0"/>
        <v>14.546896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0.44990400000000008</v>
      </c>
      <c r="BB25">
        <f t="shared" si="0"/>
        <v>14.546896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0.44990400000000008</v>
      </c>
      <c r="BB26">
        <f t="shared" si="0"/>
        <v>14.546896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0.44990400000000008</v>
      </c>
      <c r="BB27">
        <f t="shared" si="0"/>
        <v>14.546896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0.44990400000000008</v>
      </c>
      <c r="BB28">
        <f t="shared" si="0"/>
        <v>14.546896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0.44990400000000008</v>
      </c>
      <c r="BB29">
        <f t="shared" si="0"/>
        <v>14.546896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0.44990400000000008</v>
      </c>
      <c r="BB30">
        <f t="shared" si="0"/>
        <v>14.546896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0.44990400000000008</v>
      </c>
      <c r="BB31">
        <f t="shared" si="0"/>
        <v>14.546896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0.44990400000000008</v>
      </c>
      <c r="BB32">
        <f t="shared" si="0"/>
        <v>14.546896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0.44990400000000008</v>
      </c>
      <c r="BB33">
        <f t="shared" si="0"/>
        <v>14.546896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0.44990400000000008</v>
      </c>
      <c r="BB34">
        <f t="shared" si="0"/>
        <v>14.546896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0.44990400000000008</v>
      </c>
      <c r="BB35">
        <f t="shared" si="0"/>
        <v>14.546896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0.44990400000000008</v>
      </c>
      <c r="BB36">
        <f t="shared" si="0"/>
        <v>14.546896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0.44990400000000008</v>
      </c>
      <c r="BB37">
        <f t="shared" si="0"/>
        <v>14.546896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0.44990400000000008</v>
      </c>
      <c r="BB38">
        <f t="shared" si="0"/>
        <v>14.546896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0.44990400000000008</v>
      </c>
      <c r="BB39">
        <f t="shared" si="0"/>
        <v>14.546896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0.44990400000000008</v>
      </c>
      <c r="BB40">
        <f t="shared" si="0"/>
        <v>14.546896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0.44990400000000008</v>
      </c>
      <c r="BB41">
        <f t="shared" si="0"/>
        <v>14.546896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0.44990400000000008</v>
      </c>
      <c r="BB42">
        <f t="shared" si="0"/>
        <v>14.546896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0.44990400000000008</v>
      </c>
      <c r="BB43">
        <f t="shared" si="0"/>
        <v>14.546896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0.44990400000000008</v>
      </c>
      <c r="BB44">
        <f t="shared" si="0"/>
        <v>14.546896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0.44990400000000008</v>
      </c>
      <c r="BB45">
        <f t="shared" si="0"/>
        <v>14.546896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0.44990400000000008</v>
      </c>
      <c r="BB46">
        <f t="shared" si="0"/>
        <v>14.546896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0.44990400000000008</v>
      </c>
      <c r="BB47">
        <f t="shared" si="0"/>
        <v>14.546896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0.44990400000000008</v>
      </c>
      <c r="BB48">
        <f t="shared" si="0"/>
        <v>14.546896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0.44990400000000008</v>
      </c>
      <c r="BB49">
        <f t="shared" si="0"/>
        <v>14.546896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0.44990400000000008</v>
      </c>
      <c r="BB50">
        <f t="shared" si="0"/>
        <v>14.546896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0.44990400000000008</v>
      </c>
      <c r="BB51">
        <f t="shared" si="0"/>
        <v>14.546896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0.44990400000000008</v>
      </c>
      <c r="BB52">
        <f t="shared" si="0"/>
        <v>14.546896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0.44990400000000008</v>
      </c>
      <c r="BB53">
        <f t="shared" si="0"/>
        <v>14.546896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0.44990400000000008</v>
      </c>
      <c r="BB54">
        <f t="shared" si="0"/>
        <v>14.546896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0.44990400000000008</v>
      </c>
      <c r="BB55">
        <f t="shared" si="0"/>
        <v>14.546896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0.44990400000000008</v>
      </c>
      <c r="BB56">
        <f t="shared" si="0"/>
        <v>14.546896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0.44990400000000008</v>
      </c>
      <c r="BB57">
        <f t="shared" si="0"/>
        <v>14.546896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13.785816000000001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0.41357400000000055</v>
      </c>
      <c r="BB58">
        <f t="shared" si="0"/>
        <v>13.372242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0.44990400000000008</v>
      </c>
      <c r="BB59">
        <f t="shared" si="0"/>
        <v>14.546896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0.44990400000000008</v>
      </c>
      <c r="BB60">
        <f t="shared" si="0"/>
        <v>14.546896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0.44990400000000008</v>
      </c>
      <c r="BB61">
        <f t="shared" si="0"/>
        <v>14.546896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0.44990400000000008</v>
      </c>
      <c r="BB62">
        <f t="shared" si="0"/>
        <v>14.546896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0.44990400000000008</v>
      </c>
      <c r="BB63">
        <f t="shared" si="0"/>
        <v>14.546896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0.44990400000000008</v>
      </c>
      <c r="BB64">
        <f t="shared" si="0"/>
        <v>14.546896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0.44990400000000008</v>
      </c>
      <c r="BB65">
        <f t="shared" si="0"/>
        <v>14.546896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0.44990400000000008</v>
      </c>
      <c r="BB66">
        <f t="shared" si="0"/>
        <v>14.546896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0.44990400000000008</v>
      </c>
      <c r="BB67">
        <f t="shared" si="0"/>
        <v>14.546896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0.44990400000000008</v>
      </c>
      <c r="BB68">
        <f t="shared" ref="BB68:BB99" si="1">SUM(B68:AZ68)-BA68</f>
        <v>14.546896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0.44990400000000008</v>
      </c>
      <c r="BB69">
        <f t="shared" si="1"/>
        <v>14.546896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0.44990400000000008</v>
      </c>
      <c r="BB70">
        <f t="shared" si="1"/>
        <v>14.546896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0.44990400000000008</v>
      </c>
      <c r="BB71">
        <f t="shared" si="1"/>
        <v>14.546896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0.44990400000000008</v>
      </c>
      <c r="BB72">
        <f t="shared" si="1"/>
        <v>14.546896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0.44990400000000008</v>
      </c>
      <c r="BB73">
        <f t="shared" si="1"/>
        <v>14.546896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0.44990400000000008</v>
      </c>
      <c r="BB74">
        <f t="shared" si="1"/>
        <v>14.546896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0.44990400000000008</v>
      </c>
      <c r="BB75">
        <f t="shared" si="1"/>
        <v>14.546896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0.44990400000000008</v>
      </c>
      <c r="BB76">
        <f t="shared" si="1"/>
        <v>14.546896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0.44990400000000008</v>
      </c>
      <c r="BB77">
        <f t="shared" si="1"/>
        <v>14.546896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0.44990400000000008</v>
      </c>
      <c r="BB78">
        <f t="shared" si="1"/>
        <v>14.546896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0.44990400000000008</v>
      </c>
      <c r="BB79">
        <f t="shared" si="1"/>
        <v>14.546896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0.44990400000000008</v>
      </c>
      <c r="BB80">
        <f t="shared" si="1"/>
        <v>14.546896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0.44990400000000008</v>
      </c>
      <c r="BB81">
        <f t="shared" si="1"/>
        <v>14.546896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0.44990400000000008</v>
      </c>
      <c r="BB82">
        <f t="shared" si="1"/>
        <v>14.546896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0.44990400000000008</v>
      </c>
      <c r="BB83">
        <f t="shared" si="1"/>
        <v>14.546896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0.44990400000000008</v>
      </c>
      <c r="BB84">
        <f t="shared" si="1"/>
        <v>14.546896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0.44990400000000008</v>
      </c>
      <c r="BB85">
        <f t="shared" si="1"/>
        <v>14.546896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0.44990400000000008</v>
      </c>
      <c r="BB86">
        <f t="shared" si="1"/>
        <v>14.546896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0.44990400000000008</v>
      </c>
      <c r="BB87">
        <f t="shared" si="1"/>
        <v>14.546896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0.44990400000000008</v>
      </c>
      <c r="BB88">
        <f t="shared" si="1"/>
        <v>14.546896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0.44990400000000008</v>
      </c>
      <c r="BB89">
        <f t="shared" si="1"/>
        <v>14.546896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0.44990400000000008</v>
      </c>
      <c r="BB90">
        <f t="shared" si="1"/>
        <v>14.546896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0.44990400000000008</v>
      </c>
      <c r="BB91">
        <f t="shared" si="1"/>
        <v>14.546896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0.44990400000000008</v>
      </c>
      <c r="BB92">
        <f t="shared" si="1"/>
        <v>14.546896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14.548781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0.43646299999999982</v>
      </c>
      <c r="BB93">
        <f t="shared" si="1"/>
        <v>14.112318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0.44990400000000008</v>
      </c>
      <c r="BB94">
        <f t="shared" si="1"/>
        <v>14.546896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0.44990400000000008</v>
      </c>
      <c r="BB95">
        <f t="shared" si="1"/>
        <v>14.546896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0.44990400000000008</v>
      </c>
      <c r="BB96">
        <f t="shared" si="1"/>
        <v>14.546896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0.44990400000000008</v>
      </c>
      <c r="BB97">
        <f t="shared" si="1"/>
        <v>14.546896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0.44990400000000008</v>
      </c>
      <c r="BB98">
        <f t="shared" si="1"/>
        <v>14.546896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0.35536326874999941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1.0660897500000021E-2</v>
      </c>
      <c r="BB99">
        <f t="shared" si="1"/>
        <v>0.34470237124999936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155.96</v>
      </c>
      <c r="L3" s="203">
        <v>123.16</v>
      </c>
      <c r="M3" s="203">
        <v>30.93</v>
      </c>
      <c r="N3" s="203">
        <v>50.32</v>
      </c>
      <c r="O3" s="203">
        <v>56.87</v>
      </c>
      <c r="P3" s="203">
        <v>24.07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50.21</v>
      </c>
      <c r="V3" s="203">
        <v>8.83</v>
      </c>
      <c r="W3" s="203">
        <v>14.82</v>
      </c>
      <c r="X3" s="203">
        <v>62.84</v>
      </c>
      <c r="Y3" s="203">
        <v>0</v>
      </c>
      <c r="Z3" s="203">
        <v>47.32</v>
      </c>
      <c r="AA3" s="203">
        <v>29.09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9.4600000000000009</v>
      </c>
      <c r="AJ3" s="203">
        <v>0</v>
      </c>
      <c r="AK3" s="203">
        <v>98.77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155.96</v>
      </c>
      <c r="L4" s="203">
        <v>123.16</v>
      </c>
      <c r="M4" s="203">
        <v>30.93</v>
      </c>
      <c r="N4" s="203">
        <v>50.32</v>
      </c>
      <c r="O4" s="203">
        <v>34.130000000000003</v>
      </c>
      <c r="P4" s="203">
        <v>24.07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50.21</v>
      </c>
      <c r="V4" s="203">
        <v>8.83</v>
      </c>
      <c r="W4" s="203">
        <v>14.82</v>
      </c>
      <c r="X4" s="203">
        <v>62.84</v>
      </c>
      <c r="Y4" s="203">
        <v>0</v>
      </c>
      <c r="Z4" s="203">
        <v>47.32</v>
      </c>
      <c r="AA4" s="203">
        <v>29.09</v>
      </c>
      <c r="AB4" s="203">
        <v>0</v>
      </c>
      <c r="AC4" s="203">
        <v>5.6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4.24</v>
      </c>
      <c r="AJ4" s="203">
        <v>0</v>
      </c>
      <c r="AK4" s="203">
        <v>98.77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155.96</v>
      </c>
      <c r="L5" s="203">
        <v>123.16</v>
      </c>
      <c r="M5" s="203">
        <v>30.93</v>
      </c>
      <c r="N5" s="203">
        <v>50.32</v>
      </c>
      <c r="O5" s="203">
        <v>34.130000000000003</v>
      </c>
      <c r="P5" s="203">
        <v>24.07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50.21</v>
      </c>
      <c r="V5" s="203">
        <v>8.83</v>
      </c>
      <c r="W5" s="203">
        <v>14.82</v>
      </c>
      <c r="X5" s="203">
        <v>62.84</v>
      </c>
      <c r="Y5" s="203">
        <v>0</v>
      </c>
      <c r="Z5" s="203">
        <v>84.13</v>
      </c>
      <c r="AA5" s="203">
        <v>29.09</v>
      </c>
      <c r="AB5" s="203">
        <v>0</v>
      </c>
      <c r="AC5" s="203">
        <v>5.6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4.24</v>
      </c>
      <c r="AJ5" s="203">
        <v>0</v>
      </c>
      <c r="AK5" s="203">
        <v>98.77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155.96</v>
      </c>
      <c r="L6" s="203">
        <v>123.16</v>
      </c>
      <c r="M6" s="203">
        <v>30.93</v>
      </c>
      <c r="N6" s="203">
        <v>50.32</v>
      </c>
      <c r="O6" s="203">
        <v>34.130000000000003</v>
      </c>
      <c r="P6" s="203">
        <v>24.07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50.21</v>
      </c>
      <c r="V6" s="203">
        <v>8.83</v>
      </c>
      <c r="W6" s="203">
        <v>14.82</v>
      </c>
      <c r="X6" s="203">
        <v>62.84</v>
      </c>
      <c r="Y6" s="203">
        <v>0</v>
      </c>
      <c r="Z6" s="203">
        <v>84.13</v>
      </c>
      <c r="AA6" s="203">
        <v>29.09</v>
      </c>
      <c r="AB6" s="203">
        <v>0</v>
      </c>
      <c r="AC6" s="203">
        <v>5.6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4.24</v>
      </c>
      <c r="AJ6" s="203">
        <v>0</v>
      </c>
      <c r="AK6" s="203">
        <v>98.77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155.96</v>
      </c>
      <c r="L7" s="203">
        <v>123.16</v>
      </c>
      <c r="M7" s="203">
        <v>30.93</v>
      </c>
      <c r="N7" s="203">
        <v>50.32</v>
      </c>
      <c r="O7" s="203">
        <v>34.130000000000003</v>
      </c>
      <c r="P7" s="203">
        <v>24.07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50.21</v>
      </c>
      <c r="V7" s="203">
        <v>8.83</v>
      </c>
      <c r="W7" s="203">
        <v>14.82</v>
      </c>
      <c r="X7" s="203">
        <v>62.84</v>
      </c>
      <c r="Y7" s="203">
        <v>0</v>
      </c>
      <c r="Z7" s="203">
        <v>84.13</v>
      </c>
      <c r="AA7" s="203">
        <v>29.09</v>
      </c>
      <c r="AB7" s="203">
        <v>0</v>
      </c>
      <c r="AC7" s="203">
        <v>5.6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4.07</v>
      </c>
      <c r="AJ7" s="203">
        <v>0</v>
      </c>
      <c r="AK7" s="203">
        <v>98.77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155.96</v>
      </c>
      <c r="L8" s="203">
        <v>123.16</v>
      </c>
      <c r="M8" s="203">
        <v>30.93</v>
      </c>
      <c r="N8" s="203">
        <v>50.32</v>
      </c>
      <c r="O8" s="203">
        <v>34.130000000000003</v>
      </c>
      <c r="P8" s="203">
        <v>24.07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50.21</v>
      </c>
      <c r="V8" s="203">
        <v>8.83</v>
      </c>
      <c r="W8" s="203">
        <v>14.82</v>
      </c>
      <c r="X8" s="203">
        <v>62.84</v>
      </c>
      <c r="Y8" s="203">
        <v>0</v>
      </c>
      <c r="Z8" s="203">
        <v>84.13</v>
      </c>
      <c r="AA8" s="203">
        <v>29.09</v>
      </c>
      <c r="AB8" s="203">
        <v>0</v>
      </c>
      <c r="AC8" s="203">
        <v>5.6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4.24</v>
      </c>
      <c r="AJ8" s="203">
        <v>0</v>
      </c>
      <c r="AK8" s="203">
        <v>98.77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155.96</v>
      </c>
      <c r="L9" s="203">
        <v>123.16</v>
      </c>
      <c r="M9" s="203">
        <v>30.93</v>
      </c>
      <c r="N9" s="203">
        <v>50.32</v>
      </c>
      <c r="O9" s="203">
        <v>34.130000000000003</v>
      </c>
      <c r="P9" s="203">
        <v>24.07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50.21</v>
      </c>
      <c r="V9" s="203">
        <v>8.83</v>
      </c>
      <c r="W9" s="203">
        <v>14.82</v>
      </c>
      <c r="X9" s="203">
        <v>62.84</v>
      </c>
      <c r="Y9" s="203">
        <v>0</v>
      </c>
      <c r="Z9" s="203">
        <v>84.13</v>
      </c>
      <c r="AA9" s="203">
        <v>29.09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9.4600000000000009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155.96</v>
      </c>
      <c r="L10" s="203">
        <v>123.16</v>
      </c>
      <c r="M10" s="203">
        <v>30.93</v>
      </c>
      <c r="N10" s="203">
        <v>50.32</v>
      </c>
      <c r="O10" s="203">
        <v>34.130000000000003</v>
      </c>
      <c r="P10" s="203">
        <v>24.07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50.21</v>
      </c>
      <c r="V10" s="203">
        <v>8.83</v>
      </c>
      <c r="W10" s="203">
        <v>14.82</v>
      </c>
      <c r="X10" s="203">
        <v>62.84</v>
      </c>
      <c r="Y10" s="203">
        <v>0</v>
      </c>
      <c r="Z10" s="203">
        <v>84.13</v>
      </c>
      <c r="AA10" s="203">
        <v>29.09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9.4600000000000009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155.96</v>
      </c>
      <c r="L11" s="203">
        <v>123.16</v>
      </c>
      <c r="M11" s="203">
        <v>30.93</v>
      </c>
      <c r="N11" s="203">
        <v>50.32</v>
      </c>
      <c r="O11" s="203">
        <v>34.130000000000003</v>
      </c>
      <c r="P11" s="203">
        <v>24.07</v>
      </c>
      <c r="Q11" s="203">
        <v>9.2899999999999991</v>
      </c>
      <c r="R11" s="203">
        <v>18.059999999999999</v>
      </c>
      <c r="S11" s="203">
        <v>11.24</v>
      </c>
      <c r="T11" s="203">
        <v>0</v>
      </c>
      <c r="U11" s="203">
        <v>50.21</v>
      </c>
      <c r="V11" s="203">
        <v>8.83</v>
      </c>
      <c r="W11" s="203">
        <v>14.82</v>
      </c>
      <c r="X11" s="203">
        <v>62.84</v>
      </c>
      <c r="Y11" s="203">
        <v>0</v>
      </c>
      <c r="Z11" s="203">
        <v>84.13</v>
      </c>
      <c r="AA11" s="203">
        <v>29.09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9.4600000000000009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155.96</v>
      </c>
      <c r="L12" s="203">
        <v>123.16</v>
      </c>
      <c r="M12" s="203">
        <v>30.93</v>
      </c>
      <c r="N12" s="203">
        <v>50.32</v>
      </c>
      <c r="O12" s="203">
        <v>34.130000000000003</v>
      </c>
      <c r="P12" s="203">
        <v>24.07</v>
      </c>
      <c r="Q12" s="203">
        <v>9.2899999999999991</v>
      </c>
      <c r="R12" s="203">
        <v>18.059999999999999</v>
      </c>
      <c r="S12" s="203">
        <v>11.24</v>
      </c>
      <c r="T12" s="203">
        <v>0</v>
      </c>
      <c r="U12" s="203">
        <v>50.21</v>
      </c>
      <c r="V12" s="203">
        <v>8.83</v>
      </c>
      <c r="W12" s="203">
        <v>14.82</v>
      </c>
      <c r="X12" s="203">
        <v>62.84</v>
      </c>
      <c r="Y12" s="203">
        <v>0</v>
      </c>
      <c r="Z12" s="203">
        <v>84.13</v>
      </c>
      <c r="AA12" s="203">
        <v>28.97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9.4600000000000009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155.96</v>
      </c>
      <c r="L13" s="203">
        <v>77.599999999999994</v>
      </c>
      <c r="M13" s="203">
        <v>30.93</v>
      </c>
      <c r="N13" s="203">
        <v>50.32</v>
      </c>
      <c r="O13" s="203">
        <v>34.130000000000003</v>
      </c>
      <c r="P13" s="203">
        <v>24.07</v>
      </c>
      <c r="Q13" s="203">
        <v>9.2899999999999991</v>
      </c>
      <c r="R13" s="203">
        <v>18.059999999999999</v>
      </c>
      <c r="S13" s="203">
        <v>11.24</v>
      </c>
      <c r="T13" s="203">
        <v>0</v>
      </c>
      <c r="U13" s="203">
        <v>50.21</v>
      </c>
      <c r="V13" s="203">
        <v>8.83</v>
      </c>
      <c r="W13" s="203">
        <v>14.82</v>
      </c>
      <c r="X13" s="203">
        <v>62.84</v>
      </c>
      <c r="Y13" s="203">
        <v>0</v>
      </c>
      <c r="Z13" s="203">
        <v>84.13</v>
      </c>
      <c r="AA13" s="203">
        <v>28.53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9.4600000000000009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155.96</v>
      </c>
      <c r="L14" s="203">
        <v>67.900000000000006</v>
      </c>
      <c r="M14" s="203">
        <v>30.93</v>
      </c>
      <c r="N14" s="203">
        <v>50.32</v>
      </c>
      <c r="O14" s="203">
        <v>34.130000000000003</v>
      </c>
      <c r="P14" s="203">
        <v>24.07</v>
      </c>
      <c r="Q14" s="203">
        <v>9.2899999999999991</v>
      </c>
      <c r="R14" s="203">
        <v>18.059999999999999</v>
      </c>
      <c r="S14" s="203">
        <v>11.24</v>
      </c>
      <c r="T14" s="203">
        <v>0</v>
      </c>
      <c r="U14" s="203">
        <v>50.21</v>
      </c>
      <c r="V14" s="203">
        <v>8.83</v>
      </c>
      <c r="W14" s="203">
        <v>14.82</v>
      </c>
      <c r="X14" s="203">
        <v>62.84</v>
      </c>
      <c r="Y14" s="203">
        <v>0</v>
      </c>
      <c r="Z14" s="203">
        <v>84.13</v>
      </c>
      <c r="AA14" s="203">
        <v>28.53</v>
      </c>
      <c r="AB14" s="203">
        <v>0</v>
      </c>
      <c r="AC14" s="203">
        <v>5.6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4.24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155.97</v>
      </c>
      <c r="L15" s="203">
        <v>67.900000000000006</v>
      </c>
      <c r="M15" s="203">
        <v>30.93</v>
      </c>
      <c r="N15" s="203">
        <v>50.32</v>
      </c>
      <c r="O15" s="203">
        <v>34.130000000000003</v>
      </c>
      <c r="P15" s="203">
        <v>24.07</v>
      </c>
      <c r="Q15" s="203">
        <v>9.2899999999999991</v>
      </c>
      <c r="R15" s="203">
        <v>18.059999999999999</v>
      </c>
      <c r="S15" s="203">
        <v>11.24</v>
      </c>
      <c r="T15" s="203">
        <v>0</v>
      </c>
      <c r="U15" s="203">
        <v>50.21</v>
      </c>
      <c r="V15" s="203">
        <v>8.83</v>
      </c>
      <c r="W15" s="203">
        <v>14.82</v>
      </c>
      <c r="X15" s="203">
        <v>62.84</v>
      </c>
      <c r="Y15" s="203">
        <v>0</v>
      </c>
      <c r="Z15" s="203">
        <v>84.13</v>
      </c>
      <c r="AA15" s="203">
        <v>28.97</v>
      </c>
      <c r="AB15" s="203">
        <v>0</v>
      </c>
      <c r="AC15" s="203">
        <v>5.6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4.3600000000000003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155.97</v>
      </c>
      <c r="L16" s="203">
        <v>63.05</v>
      </c>
      <c r="M16" s="203">
        <v>30.93</v>
      </c>
      <c r="N16" s="203">
        <v>50.32</v>
      </c>
      <c r="O16" s="203">
        <v>34.130000000000003</v>
      </c>
      <c r="P16" s="203">
        <v>24.07</v>
      </c>
      <c r="Q16" s="203">
        <v>9.2899999999999991</v>
      </c>
      <c r="R16" s="203">
        <v>18.059999999999999</v>
      </c>
      <c r="S16" s="203">
        <v>11.24</v>
      </c>
      <c r="T16" s="203">
        <v>0</v>
      </c>
      <c r="U16" s="203">
        <v>50.21</v>
      </c>
      <c r="V16" s="203">
        <v>8.83</v>
      </c>
      <c r="W16" s="203">
        <v>14.82</v>
      </c>
      <c r="X16" s="203">
        <v>62.84</v>
      </c>
      <c r="Y16" s="203">
        <v>0</v>
      </c>
      <c r="Z16" s="203">
        <v>84.13</v>
      </c>
      <c r="AA16" s="203">
        <v>19.399999999999999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9.81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145.5</v>
      </c>
      <c r="L17" s="203">
        <v>63.05</v>
      </c>
      <c r="M17" s="203">
        <v>30.93</v>
      </c>
      <c r="N17" s="203">
        <v>50.32</v>
      </c>
      <c r="O17" s="203">
        <v>34.130000000000003</v>
      </c>
      <c r="P17" s="203">
        <v>24.07</v>
      </c>
      <c r="Q17" s="203">
        <v>9.2899999999999991</v>
      </c>
      <c r="R17" s="203">
        <v>18.059999999999999</v>
      </c>
      <c r="S17" s="203">
        <v>11.24</v>
      </c>
      <c r="T17" s="203">
        <v>0</v>
      </c>
      <c r="U17" s="203">
        <v>50.21</v>
      </c>
      <c r="V17" s="203">
        <v>8.83</v>
      </c>
      <c r="W17" s="203">
        <v>14.82</v>
      </c>
      <c r="X17" s="203">
        <v>62.84</v>
      </c>
      <c r="Y17" s="203">
        <v>0</v>
      </c>
      <c r="Z17" s="203">
        <v>84.13</v>
      </c>
      <c r="AA17" s="203">
        <v>16.28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9.81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135.80000000000001</v>
      </c>
      <c r="L18" s="203">
        <v>63.05</v>
      </c>
      <c r="M18" s="203">
        <v>30.93</v>
      </c>
      <c r="N18" s="203">
        <v>50.32</v>
      </c>
      <c r="O18" s="203">
        <v>34.130000000000003</v>
      </c>
      <c r="P18" s="203">
        <v>24.07</v>
      </c>
      <c r="Q18" s="203">
        <v>9.2899999999999991</v>
      </c>
      <c r="R18" s="203">
        <v>18.059999999999999</v>
      </c>
      <c r="S18" s="203">
        <v>11.24</v>
      </c>
      <c r="T18" s="203">
        <v>0</v>
      </c>
      <c r="U18" s="203">
        <v>50.21</v>
      </c>
      <c r="V18" s="203">
        <v>8.83</v>
      </c>
      <c r="W18" s="203">
        <v>14.82</v>
      </c>
      <c r="X18" s="203">
        <v>62.84</v>
      </c>
      <c r="Y18" s="203">
        <v>0</v>
      </c>
      <c r="Z18" s="203">
        <v>84.13</v>
      </c>
      <c r="AA18" s="203">
        <v>16.28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9.81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135.80000000000001</v>
      </c>
      <c r="L19" s="203">
        <v>63.05</v>
      </c>
      <c r="M19" s="203">
        <v>30.93</v>
      </c>
      <c r="N19" s="203">
        <v>50.32</v>
      </c>
      <c r="O19" s="203">
        <v>34.130000000000003</v>
      </c>
      <c r="P19" s="203">
        <v>24.07</v>
      </c>
      <c r="Q19" s="203">
        <v>9.2899999999999991</v>
      </c>
      <c r="R19" s="203">
        <v>18.059999999999999</v>
      </c>
      <c r="S19" s="203">
        <v>11.24</v>
      </c>
      <c r="T19" s="203">
        <v>0</v>
      </c>
      <c r="U19" s="203">
        <v>50.21</v>
      </c>
      <c r="V19" s="203">
        <v>8.83</v>
      </c>
      <c r="W19" s="203">
        <v>14.82</v>
      </c>
      <c r="X19" s="203">
        <v>62.84</v>
      </c>
      <c r="Y19" s="203">
        <v>0</v>
      </c>
      <c r="Z19" s="203">
        <v>84.13</v>
      </c>
      <c r="AA19" s="203">
        <v>16.28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9.81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135.80000000000001</v>
      </c>
      <c r="L20" s="203">
        <v>63.05</v>
      </c>
      <c r="M20" s="203">
        <v>30.93</v>
      </c>
      <c r="N20" s="203">
        <v>50.32</v>
      </c>
      <c r="O20" s="203">
        <v>34.130000000000003</v>
      </c>
      <c r="P20" s="203">
        <v>24.07</v>
      </c>
      <c r="Q20" s="203">
        <v>9.2899999999999991</v>
      </c>
      <c r="R20" s="203">
        <v>18.059999999999999</v>
      </c>
      <c r="S20" s="203">
        <v>11.24</v>
      </c>
      <c r="T20" s="203">
        <v>0</v>
      </c>
      <c r="U20" s="203">
        <v>50.21</v>
      </c>
      <c r="V20" s="203">
        <v>8.83</v>
      </c>
      <c r="W20" s="203">
        <v>14.82</v>
      </c>
      <c r="X20" s="203">
        <v>62.84</v>
      </c>
      <c r="Y20" s="203">
        <v>0</v>
      </c>
      <c r="Z20" s="203">
        <v>84.13</v>
      </c>
      <c r="AA20" s="203">
        <v>16.28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9.81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135.80000000000001</v>
      </c>
      <c r="L21" s="203">
        <v>63.05</v>
      </c>
      <c r="M21" s="203">
        <v>30.93</v>
      </c>
      <c r="N21" s="203">
        <v>50.32</v>
      </c>
      <c r="O21" s="203">
        <v>34.130000000000003</v>
      </c>
      <c r="P21" s="203">
        <v>24.07</v>
      </c>
      <c r="Q21" s="203">
        <v>9.2899999999999991</v>
      </c>
      <c r="R21" s="203">
        <v>18.059999999999999</v>
      </c>
      <c r="S21" s="203">
        <v>11.24</v>
      </c>
      <c r="T21" s="203">
        <v>0</v>
      </c>
      <c r="U21" s="203">
        <v>50.21</v>
      </c>
      <c r="V21" s="203">
        <v>8.83</v>
      </c>
      <c r="W21" s="203">
        <v>14.82</v>
      </c>
      <c r="X21" s="203">
        <v>62.84</v>
      </c>
      <c r="Y21" s="203">
        <v>0</v>
      </c>
      <c r="Z21" s="203">
        <v>84.13</v>
      </c>
      <c r="AA21" s="203">
        <v>16.28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9.81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135.80000000000001</v>
      </c>
      <c r="L22" s="203">
        <v>63.05</v>
      </c>
      <c r="M22" s="203">
        <v>30.93</v>
      </c>
      <c r="N22" s="203">
        <v>50.32</v>
      </c>
      <c r="O22" s="203">
        <v>34.130000000000003</v>
      </c>
      <c r="P22" s="203">
        <v>24.07</v>
      </c>
      <c r="Q22" s="203">
        <v>9.2899999999999991</v>
      </c>
      <c r="R22" s="203">
        <v>18.059999999999999</v>
      </c>
      <c r="S22" s="203">
        <v>11.24</v>
      </c>
      <c r="T22" s="203">
        <v>0</v>
      </c>
      <c r="U22" s="203">
        <v>50.21</v>
      </c>
      <c r="V22" s="203">
        <v>8.83</v>
      </c>
      <c r="W22" s="203">
        <v>14.82</v>
      </c>
      <c r="X22" s="203">
        <v>62.84</v>
      </c>
      <c r="Y22" s="203">
        <v>0</v>
      </c>
      <c r="Z22" s="203">
        <v>84.13</v>
      </c>
      <c r="AA22" s="203">
        <v>16.28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9.81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116.4</v>
      </c>
      <c r="L23" s="203">
        <v>63.05</v>
      </c>
      <c r="M23" s="203">
        <v>30.93</v>
      </c>
      <c r="N23" s="203">
        <v>50.32</v>
      </c>
      <c r="O23" s="203">
        <v>34.130000000000003</v>
      </c>
      <c r="P23" s="203">
        <v>24.07</v>
      </c>
      <c r="Q23" s="203">
        <v>9.2899999999999991</v>
      </c>
      <c r="R23" s="203">
        <v>18.059999999999999</v>
      </c>
      <c r="S23" s="203">
        <v>11.24</v>
      </c>
      <c r="T23" s="203">
        <v>0</v>
      </c>
      <c r="U23" s="203">
        <v>50.21</v>
      </c>
      <c r="V23" s="203">
        <v>8.83</v>
      </c>
      <c r="W23" s="203">
        <v>14.82</v>
      </c>
      <c r="X23" s="203">
        <v>62.84</v>
      </c>
      <c r="Y23" s="203">
        <v>0</v>
      </c>
      <c r="Z23" s="203">
        <v>84.13</v>
      </c>
      <c r="AA23" s="203">
        <v>16.28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9.81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116.4</v>
      </c>
      <c r="L24" s="203">
        <v>63.05</v>
      </c>
      <c r="M24" s="203">
        <v>30.93</v>
      </c>
      <c r="N24" s="203">
        <v>50.32</v>
      </c>
      <c r="O24" s="203">
        <v>34.130000000000003</v>
      </c>
      <c r="P24" s="203">
        <v>24.07</v>
      </c>
      <c r="Q24" s="203">
        <v>9.2899999999999991</v>
      </c>
      <c r="R24" s="203">
        <v>18.059999999999999</v>
      </c>
      <c r="S24" s="203">
        <v>11.24</v>
      </c>
      <c r="T24" s="203">
        <v>0</v>
      </c>
      <c r="U24" s="203">
        <v>50.21</v>
      </c>
      <c r="V24" s="203">
        <v>8.83</v>
      </c>
      <c r="W24" s="203">
        <v>14.82</v>
      </c>
      <c r="X24" s="203">
        <v>62.84</v>
      </c>
      <c r="Y24" s="203">
        <v>0</v>
      </c>
      <c r="Z24" s="203">
        <v>84.13</v>
      </c>
      <c r="AA24" s="203">
        <v>16.28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9.81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116.4</v>
      </c>
      <c r="L25" s="203">
        <v>63.05</v>
      </c>
      <c r="M25" s="203">
        <v>30.93</v>
      </c>
      <c r="N25" s="203">
        <v>50.32</v>
      </c>
      <c r="O25" s="203">
        <v>34.130000000000003</v>
      </c>
      <c r="P25" s="203">
        <v>24.07</v>
      </c>
      <c r="Q25" s="203">
        <v>9.2899999999999991</v>
      </c>
      <c r="R25" s="203">
        <v>18.059999999999999</v>
      </c>
      <c r="S25" s="203">
        <v>11.24</v>
      </c>
      <c r="T25" s="203">
        <v>0</v>
      </c>
      <c r="U25" s="203">
        <v>50.21</v>
      </c>
      <c r="V25" s="203">
        <v>8.83</v>
      </c>
      <c r="W25" s="203">
        <v>14.82</v>
      </c>
      <c r="X25" s="203">
        <v>62.84</v>
      </c>
      <c r="Y25" s="203">
        <v>0</v>
      </c>
      <c r="Z25" s="203">
        <v>84.13</v>
      </c>
      <c r="AA25" s="203">
        <v>16.28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9.81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126.1</v>
      </c>
      <c r="L26" s="203">
        <v>63.05</v>
      </c>
      <c r="M26" s="203">
        <v>30.93</v>
      </c>
      <c r="N26" s="203">
        <v>50.32</v>
      </c>
      <c r="O26" s="203">
        <v>34.130000000000003</v>
      </c>
      <c r="P26" s="203">
        <v>24.07</v>
      </c>
      <c r="Q26" s="203">
        <v>9.2899999999999991</v>
      </c>
      <c r="R26" s="203">
        <v>18.059999999999999</v>
      </c>
      <c r="S26" s="203">
        <v>11.24</v>
      </c>
      <c r="T26" s="203">
        <v>0</v>
      </c>
      <c r="U26" s="203">
        <v>50.21</v>
      </c>
      <c r="V26" s="203">
        <v>8.83</v>
      </c>
      <c r="W26" s="203">
        <v>14.82</v>
      </c>
      <c r="X26" s="203">
        <v>62.84</v>
      </c>
      <c r="Y26" s="203">
        <v>0</v>
      </c>
      <c r="Z26" s="203">
        <v>84.13</v>
      </c>
      <c r="AA26" s="203">
        <v>13.58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9.81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126.1</v>
      </c>
      <c r="L27" s="203">
        <v>63.05</v>
      </c>
      <c r="M27" s="203">
        <v>30.93</v>
      </c>
      <c r="N27" s="203">
        <v>50.32</v>
      </c>
      <c r="O27" s="203">
        <v>34.130000000000003</v>
      </c>
      <c r="P27" s="203">
        <v>24.07</v>
      </c>
      <c r="Q27" s="203">
        <v>9.2899999999999991</v>
      </c>
      <c r="R27" s="203">
        <v>18.059999999999999</v>
      </c>
      <c r="S27" s="203">
        <v>11.24</v>
      </c>
      <c r="T27" s="203">
        <v>0</v>
      </c>
      <c r="U27" s="203">
        <v>50.21</v>
      </c>
      <c r="V27" s="203">
        <v>8.83</v>
      </c>
      <c r="W27" s="203">
        <v>14.82</v>
      </c>
      <c r="X27" s="203">
        <v>62.84</v>
      </c>
      <c r="Y27" s="203">
        <v>0</v>
      </c>
      <c r="Z27" s="203">
        <v>84.13</v>
      </c>
      <c r="AA27" s="203">
        <v>13.58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9.81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135.80000000000001</v>
      </c>
      <c r="L28" s="203">
        <v>63.05</v>
      </c>
      <c r="M28" s="203">
        <v>30.93</v>
      </c>
      <c r="N28" s="203">
        <v>50.32</v>
      </c>
      <c r="O28" s="203">
        <v>34.130000000000003</v>
      </c>
      <c r="P28" s="203">
        <v>24.07</v>
      </c>
      <c r="Q28" s="203">
        <v>9.2899999999999991</v>
      </c>
      <c r="R28" s="203">
        <v>18.059999999999999</v>
      </c>
      <c r="S28" s="203">
        <v>11.24</v>
      </c>
      <c r="T28" s="203">
        <v>0</v>
      </c>
      <c r="U28" s="203">
        <v>50.21</v>
      </c>
      <c r="V28" s="203">
        <v>8.83</v>
      </c>
      <c r="W28" s="203">
        <v>14.82</v>
      </c>
      <c r="X28" s="203">
        <v>62.84</v>
      </c>
      <c r="Y28" s="203">
        <v>0</v>
      </c>
      <c r="Z28" s="203">
        <v>84.13</v>
      </c>
      <c r="AA28" s="203">
        <v>13.58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9.81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13.44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126.1</v>
      </c>
      <c r="L29" s="203">
        <v>63.05</v>
      </c>
      <c r="M29" s="203">
        <v>30.93</v>
      </c>
      <c r="N29" s="203">
        <v>50.32</v>
      </c>
      <c r="O29" s="203">
        <v>34.130000000000003</v>
      </c>
      <c r="P29" s="203">
        <v>24.07</v>
      </c>
      <c r="Q29" s="203">
        <v>9.2899999999999991</v>
      </c>
      <c r="R29" s="203">
        <v>18.059999999999999</v>
      </c>
      <c r="S29" s="203">
        <v>11.24</v>
      </c>
      <c r="T29" s="203">
        <v>0</v>
      </c>
      <c r="U29" s="203">
        <v>50.21</v>
      </c>
      <c r="V29" s="203">
        <v>8.83</v>
      </c>
      <c r="W29" s="203">
        <v>14.82</v>
      </c>
      <c r="X29" s="203">
        <v>62.84</v>
      </c>
      <c r="Y29" s="203">
        <v>0</v>
      </c>
      <c r="Z29" s="203">
        <v>84.13</v>
      </c>
      <c r="AA29" s="203">
        <v>13.58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9.81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24.51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126.1</v>
      </c>
      <c r="L30" s="203">
        <v>63.05</v>
      </c>
      <c r="M30" s="203">
        <v>30.93</v>
      </c>
      <c r="N30" s="203">
        <v>50.32</v>
      </c>
      <c r="O30" s="203">
        <v>34.130000000000003</v>
      </c>
      <c r="P30" s="203">
        <v>24.07</v>
      </c>
      <c r="Q30" s="203">
        <v>9.2899999999999991</v>
      </c>
      <c r="R30" s="203">
        <v>18.059999999999999</v>
      </c>
      <c r="S30" s="203">
        <v>11.24</v>
      </c>
      <c r="T30" s="203">
        <v>0</v>
      </c>
      <c r="U30" s="203">
        <v>50.21</v>
      </c>
      <c r="V30" s="203">
        <v>8.83</v>
      </c>
      <c r="W30" s="203">
        <v>14.82</v>
      </c>
      <c r="X30" s="203">
        <v>62.84</v>
      </c>
      <c r="Y30" s="203">
        <v>0</v>
      </c>
      <c r="Z30" s="203">
        <v>84.13</v>
      </c>
      <c r="AA30" s="203">
        <v>17.399999999999999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9.81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36.46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126.1</v>
      </c>
      <c r="L31" s="203">
        <v>63.05</v>
      </c>
      <c r="M31" s="203">
        <v>30.93</v>
      </c>
      <c r="N31" s="203">
        <v>50.32</v>
      </c>
      <c r="O31" s="203">
        <v>34.130000000000003</v>
      </c>
      <c r="P31" s="203">
        <v>24.07</v>
      </c>
      <c r="Q31" s="203">
        <v>9.2899999999999991</v>
      </c>
      <c r="R31" s="203">
        <v>18.059999999999999</v>
      </c>
      <c r="S31" s="203">
        <v>11.24</v>
      </c>
      <c r="T31" s="203">
        <v>0</v>
      </c>
      <c r="U31" s="203">
        <v>50.21</v>
      </c>
      <c r="V31" s="203">
        <v>8.83</v>
      </c>
      <c r="W31" s="203">
        <v>14.82</v>
      </c>
      <c r="X31" s="203">
        <v>62.84</v>
      </c>
      <c r="Y31" s="203">
        <v>0</v>
      </c>
      <c r="Z31" s="203">
        <v>84.13</v>
      </c>
      <c r="AA31" s="203">
        <v>17.399999999999999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8.84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145.5</v>
      </c>
      <c r="L32" s="203">
        <v>63.05</v>
      </c>
      <c r="M32" s="203">
        <v>30.93</v>
      </c>
      <c r="N32" s="203">
        <v>50.32</v>
      </c>
      <c r="O32" s="203">
        <v>34.130000000000003</v>
      </c>
      <c r="P32" s="203">
        <v>24.07</v>
      </c>
      <c r="Q32" s="203">
        <v>9.3000000000000007</v>
      </c>
      <c r="R32" s="203">
        <v>18.059999999999999</v>
      </c>
      <c r="S32" s="203">
        <v>11.24</v>
      </c>
      <c r="T32" s="203">
        <v>0</v>
      </c>
      <c r="U32" s="203">
        <v>50.21</v>
      </c>
      <c r="V32" s="203">
        <v>8.83</v>
      </c>
      <c r="W32" s="203">
        <v>14.82</v>
      </c>
      <c r="X32" s="203">
        <v>62.84</v>
      </c>
      <c r="Y32" s="203">
        <v>0</v>
      </c>
      <c r="Z32" s="203">
        <v>84.13</v>
      </c>
      <c r="AA32" s="203">
        <v>20.45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8.9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155.96</v>
      </c>
      <c r="L33" s="203">
        <v>63.05</v>
      </c>
      <c r="M33" s="203">
        <v>30.93</v>
      </c>
      <c r="N33" s="203">
        <v>50.32</v>
      </c>
      <c r="O33" s="203">
        <v>34.130000000000003</v>
      </c>
      <c r="P33" s="203">
        <v>24.07</v>
      </c>
      <c r="Q33" s="203">
        <v>9.3000000000000007</v>
      </c>
      <c r="R33" s="203">
        <v>18.059999999999999</v>
      </c>
      <c r="S33" s="203">
        <v>11.24</v>
      </c>
      <c r="T33" s="203">
        <v>0</v>
      </c>
      <c r="U33" s="203">
        <v>50.21</v>
      </c>
      <c r="V33" s="203">
        <v>8.83</v>
      </c>
      <c r="W33" s="203">
        <v>14.82</v>
      </c>
      <c r="X33" s="203">
        <v>62.84</v>
      </c>
      <c r="Y33" s="203">
        <v>0</v>
      </c>
      <c r="Z33" s="203">
        <v>84.13</v>
      </c>
      <c r="AA33" s="203">
        <v>20.45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155.96</v>
      </c>
      <c r="L34" s="203">
        <v>63.05</v>
      </c>
      <c r="M34" s="203">
        <v>30.93</v>
      </c>
      <c r="N34" s="203">
        <v>50.32</v>
      </c>
      <c r="O34" s="203">
        <v>34.130000000000003</v>
      </c>
      <c r="P34" s="203">
        <v>24.07</v>
      </c>
      <c r="Q34" s="203">
        <v>9.3000000000000007</v>
      </c>
      <c r="R34" s="203">
        <v>18.059999999999999</v>
      </c>
      <c r="S34" s="203">
        <v>11.24</v>
      </c>
      <c r="T34" s="203">
        <v>0</v>
      </c>
      <c r="U34" s="203">
        <v>50.21</v>
      </c>
      <c r="V34" s="203">
        <v>8.83</v>
      </c>
      <c r="W34" s="203">
        <v>14.82</v>
      </c>
      <c r="X34" s="203">
        <v>62.84</v>
      </c>
      <c r="Y34" s="203">
        <v>0</v>
      </c>
      <c r="Z34" s="203">
        <v>84.13</v>
      </c>
      <c r="AA34" s="203">
        <v>20.45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155.96</v>
      </c>
      <c r="L35" s="203">
        <v>77.599999999999994</v>
      </c>
      <c r="M35" s="203">
        <v>30.93</v>
      </c>
      <c r="N35" s="203">
        <v>50.32</v>
      </c>
      <c r="O35" s="203">
        <v>34.130000000000003</v>
      </c>
      <c r="P35" s="203">
        <v>24.07</v>
      </c>
      <c r="Q35" s="203">
        <v>9.3000000000000007</v>
      </c>
      <c r="R35" s="203">
        <v>18.059999999999999</v>
      </c>
      <c r="S35" s="203">
        <v>11.24</v>
      </c>
      <c r="T35" s="203">
        <v>0</v>
      </c>
      <c r="U35" s="203">
        <v>50.21</v>
      </c>
      <c r="V35" s="203">
        <v>8.83</v>
      </c>
      <c r="W35" s="203">
        <v>14.82</v>
      </c>
      <c r="X35" s="203">
        <v>62.84</v>
      </c>
      <c r="Y35" s="203">
        <v>0</v>
      </c>
      <c r="Z35" s="203">
        <v>84.13</v>
      </c>
      <c r="AA35" s="203">
        <v>29.67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9.4600000000000009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155.96</v>
      </c>
      <c r="L36" s="203">
        <v>123.16</v>
      </c>
      <c r="M36" s="203">
        <v>30.93</v>
      </c>
      <c r="N36" s="203">
        <v>50.32</v>
      </c>
      <c r="O36" s="203">
        <v>34.130000000000003</v>
      </c>
      <c r="P36" s="203">
        <v>24.07</v>
      </c>
      <c r="Q36" s="203">
        <v>9.3000000000000007</v>
      </c>
      <c r="R36" s="203">
        <v>18.059999999999999</v>
      </c>
      <c r="S36" s="203">
        <v>11.24</v>
      </c>
      <c r="T36" s="203">
        <v>0</v>
      </c>
      <c r="U36" s="203">
        <v>50.21</v>
      </c>
      <c r="V36" s="203">
        <v>8.83</v>
      </c>
      <c r="W36" s="203">
        <v>14.82</v>
      </c>
      <c r="X36" s="203">
        <v>62.84</v>
      </c>
      <c r="Y36" s="203">
        <v>0</v>
      </c>
      <c r="Z36" s="203">
        <v>84.13</v>
      </c>
      <c r="AA36" s="203">
        <v>29.67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9.4600000000000009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155.96</v>
      </c>
      <c r="L37" s="203">
        <v>123.16</v>
      </c>
      <c r="M37" s="203">
        <v>30.93</v>
      </c>
      <c r="N37" s="203">
        <v>50.32</v>
      </c>
      <c r="O37" s="203">
        <v>34.130000000000003</v>
      </c>
      <c r="P37" s="203">
        <v>24.07</v>
      </c>
      <c r="Q37" s="203">
        <v>9.3000000000000007</v>
      </c>
      <c r="R37" s="203">
        <v>18.059999999999999</v>
      </c>
      <c r="S37" s="203">
        <v>11.24</v>
      </c>
      <c r="T37" s="203">
        <v>0</v>
      </c>
      <c r="U37" s="203">
        <v>50.21</v>
      </c>
      <c r="V37" s="203">
        <v>8.83</v>
      </c>
      <c r="W37" s="203">
        <v>14.82</v>
      </c>
      <c r="X37" s="203">
        <v>62.84</v>
      </c>
      <c r="Y37" s="203">
        <v>0</v>
      </c>
      <c r="Z37" s="203">
        <v>84.13</v>
      </c>
      <c r="AA37" s="203">
        <v>29.67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9.4600000000000009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155.96</v>
      </c>
      <c r="L38" s="203">
        <v>123.16</v>
      </c>
      <c r="M38" s="203">
        <v>30.93</v>
      </c>
      <c r="N38" s="203">
        <v>50.32</v>
      </c>
      <c r="O38" s="203">
        <v>34.130000000000003</v>
      </c>
      <c r="P38" s="203">
        <v>24.07</v>
      </c>
      <c r="Q38" s="203">
        <v>9.3000000000000007</v>
      </c>
      <c r="R38" s="203">
        <v>18.059999999999999</v>
      </c>
      <c r="S38" s="203">
        <v>11.24</v>
      </c>
      <c r="T38" s="203">
        <v>0</v>
      </c>
      <c r="U38" s="203">
        <v>50.21</v>
      </c>
      <c r="V38" s="203">
        <v>8.83</v>
      </c>
      <c r="W38" s="203">
        <v>14.82</v>
      </c>
      <c r="X38" s="203">
        <v>62.84</v>
      </c>
      <c r="Y38" s="203">
        <v>0</v>
      </c>
      <c r="Z38" s="203">
        <v>84.13</v>
      </c>
      <c r="AA38" s="203">
        <v>29.67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9.4600000000000009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155.96</v>
      </c>
      <c r="L39" s="203">
        <v>123.16</v>
      </c>
      <c r="M39" s="203">
        <v>30.93</v>
      </c>
      <c r="N39" s="203">
        <v>50.32</v>
      </c>
      <c r="O39" s="203">
        <v>34.130000000000003</v>
      </c>
      <c r="P39" s="203">
        <v>24.07</v>
      </c>
      <c r="Q39" s="203">
        <v>9.3000000000000007</v>
      </c>
      <c r="R39" s="203">
        <v>18.059999999999999</v>
      </c>
      <c r="S39" s="203">
        <v>11.24</v>
      </c>
      <c r="T39" s="203">
        <v>0</v>
      </c>
      <c r="U39" s="203">
        <v>50.21</v>
      </c>
      <c r="V39" s="203">
        <v>8.83</v>
      </c>
      <c r="W39" s="203">
        <v>14.82</v>
      </c>
      <c r="X39" s="203">
        <v>62.84</v>
      </c>
      <c r="Y39" s="203">
        <v>0</v>
      </c>
      <c r="Z39" s="203">
        <v>84.13</v>
      </c>
      <c r="AA39" s="203">
        <v>29.67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9.4600000000000009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155.96</v>
      </c>
      <c r="L40" s="203">
        <v>123.16</v>
      </c>
      <c r="M40" s="203">
        <v>30.93</v>
      </c>
      <c r="N40" s="203">
        <v>50.32</v>
      </c>
      <c r="O40" s="203">
        <v>34.130000000000003</v>
      </c>
      <c r="P40" s="203">
        <v>24.07</v>
      </c>
      <c r="Q40" s="203">
        <v>9.2899999999999991</v>
      </c>
      <c r="R40" s="203">
        <v>18.059999999999999</v>
      </c>
      <c r="S40" s="203">
        <v>11.24</v>
      </c>
      <c r="T40" s="203">
        <v>0</v>
      </c>
      <c r="U40" s="203">
        <v>50.21</v>
      </c>
      <c r="V40" s="203">
        <v>8.83</v>
      </c>
      <c r="W40" s="203">
        <v>14.82</v>
      </c>
      <c r="X40" s="203">
        <v>62.84</v>
      </c>
      <c r="Y40" s="203">
        <v>0</v>
      </c>
      <c r="Z40" s="203">
        <v>84.13</v>
      </c>
      <c r="AA40" s="203">
        <v>29.67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9.4600000000000009</v>
      </c>
      <c r="AJ40" s="203">
        <v>0</v>
      </c>
      <c r="AK40" s="203">
        <v>98.77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155.97</v>
      </c>
      <c r="L41" s="203">
        <v>123.16</v>
      </c>
      <c r="M41" s="203">
        <v>30.93</v>
      </c>
      <c r="N41" s="203">
        <v>50.32</v>
      </c>
      <c r="O41" s="203">
        <v>34.130000000000003</v>
      </c>
      <c r="P41" s="203">
        <v>24.07</v>
      </c>
      <c r="Q41" s="203">
        <v>9.2899999999999991</v>
      </c>
      <c r="R41" s="203">
        <v>18.059999999999999</v>
      </c>
      <c r="S41" s="203">
        <v>11.24</v>
      </c>
      <c r="T41" s="203">
        <v>0</v>
      </c>
      <c r="U41" s="203">
        <v>50.21</v>
      </c>
      <c r="V41" s="203">
        <v>8.83</v>
      </c>
      <c r="W41" s="203">
        <v>14.82</v>
      </c>
      <c r="X41" s="203">
        <v>62.84</v>
      </c>
      <c r="Y41" s="203">
        <v>0</v>
      </c>
      <c r="Z41" s="203">
        <v>84.13</v>
      </c>
      <c r="AA41" s="203">
        <v>28.97</v>
      </c>
      <c r="AB41" s="203">
        <v>0</v>
      </c>
      <c r="AC41" s="203">
        <v>5.6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9.4600000000000009</v>
      </c>
      <c r="AJ41" s="203">
        <v>0</v>
      </c>
      <c r="AK41" s="203">
        <v>98.77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155.97</v>
      </c>
      <c r="L42" s="203">
        <v>123.16</v>
      </c>
      <c r="M42" s="203">
        <v>30.93</v>
      </c>
      <c r="N42" s="203">
        <v>50.32</v>
      </c>
      <c r="O42" s="203">
        <v>34.130000000000003</v>
      </c>
      <c r="P42" s="203">
        <v>24.07</v>
      </c>
      <c r="Q42" s="203">
        <v>9.2899999999999991</v>
      </c>
      <c r="R42" s="203">
        <v>18.059999999999999</v>
      </c>
      <c r="S42" s="203">
        <v>11.24</v>
      </c>
      <c r="T42" s="203">
        <v>0</v>
      </c>
      <c r="U42" s="203">
        <v>50.21</v>
      </c>
      <c r="V42" s="203">
        <v>8.83</v>
      </c>
      <c r="W42" s="203">
        <v>14.82</v>
      </c>
      <c r="X42" s="203">
        <v>62.84</v>
      </c>
      <c r="Y42" s="203">
        <v>0</v>
      </c>
      <c r="Z42" s="203">
        <v>84.13</v>
      </c>
      <c r="AA42" s="203">
        <v>28.97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9.4600000000000009</v>
      </c>
      <c r="AJ42" s="203">
        <v>0</v>
      </c>
      <c r="AK42" s="203">
        <v>98.77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155.97</v>
      </c>
      <c r="L43" s="203">
        <v>123.16</v>
      </c>
      <c r="M43" s="203">
        <v>30.93</v>
      </c>
      <c r="N43" s="203">
        <v>50.32</v>
      </c>
      <c r="O43" s="203">
        <v>34.130000000000003</v>
      </c>
      <c r="P43" s="203">
        <v>24.07</v>
      </c>
      <c r="Q43" s="203">
        <v>9.2899999999999991</v>
      </c>
      <c r="R43" s="203">
        <v>18.059999999999999</v>
      </c>
      <c r="S43" s="203">
        <v>11.24</v>
      </c>
      <c r="T43" s="203">
        <v>0</v>
      </c>
      <c r="U43" s="203">
        <v>50.21</v>
      </c>
      <c r="V43" s="203">
        <v>8.83</v>
      </c>
      <c r="W43" s="203">
        <v>14.82</v>
      </c>
      <c r="X43" s="203">
        <v>62.84</v>
      </c>
      <c r="Y43" s="203">
        <v>0</v>
      </c>
      <c r="Z43" s="203">
        <v>84.13</v>
      </c>
      <c r="AA43" s="203">
        <v>28.97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9.4600000000000009</v>
      </c>
      <c r="AJ43" s="203">
        <v>0</v>
      </c>
      <c r="AK43" s="203">
        <v>98.77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155.97</v>
      </c>
      <c r="L44" s="203">
        <v>123.16</v>
      </c>
      <c r="M44" s="203">
        <v>30.93</v>
      </c>
      <c r="N44" s="203">
        <v>50.32</v>
      </c>
      <c r="O44" s="203">
        <v>34.130000000000003</v>
      </c>
      <c r="P44" s="203">
        <v>24.07</v>
      </c>
      <c r="Q44" s="203">
        <v>9.2899999999999991</v>
      </c>
      <c r="R44" s="203">
        <v>18.059999999999999</v>
      </c>
      <c r="S44" s="203">
        <v>11.24</v>
      </c>
      <c r="T44" s="203">
        <v>0</v>
      </c>
      <c r="U44" s="203">
        <v>50.21</v>
      </c>
      <c r="V44" s="203">
        <v>8.83</v>
      </c>
      <c r="W44" s="203">
        <v>14.82</v>
      </c>
      <c r="X44" s="203">
        <v>62.84</v>
      </c>
      <c r="Y44" s="203">
        <v>0</v>
      </c>
      <c r="Z44" s="203">
        <v>84.13</v>
      </c>
      <c r="AA44" s="203">
        <v>28.97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9.4600000000000009</v>
      </c>
      <c r="AJ44" s="203">
        <v>0</v>
      </c>
      <c r="AK44" s="203">
        <v>98.77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155.97</v>
      </c>
      <c r="L45" s="203">
        <v>123.16</v>
      </c>
      <c r="M45" s="203">
        <v>30.93</v>
      </c>
      <c r="N45" s="203">
        <v>50.32</v>
      </c>
      <c r="O45" s="203">
        <v>34.130000000000003</v>
      </c>
      <c r="P45" s="203">
        <v>24.07</v>
      </c>
      <c r="Q45" s="203">
        <v>9.2899999999999991</v>
      </c>
      <c r="R45" s="203">
        <v>18.059999999999999</v>
      </c>
      <c r="S45" s="203">
        <v>11.24</v>
      </c>
      <c r="T45" s="203">
        <v>0</v>
      </c>
      <c r="U45" s="203">
        <v>50.21</v>
      </c>
      <c r="V45" s="203">
        <v>8.83</v>
      </c>
      <c r="W45" s="203">
        <v>14.82</v>
      </c>
      <c r="X45" s="203">
        <v>62.84</v>
      </c>
      <c r="Y45" s="203">
        <v>0</v>
      </c>
      <c r="Z45" s="203">
        <v>84.13</v>
      </c>
      <c r="AA45" s="203">
        <v>29.11</v>
      </c>
      <c r="AB45" s="203">
        <v>0</v>
      </c>
      <c r="AC45" s="203">
        <v>5.44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4.24</v>
      </c>
      <c r="AJ45" s="203">
        <v>0</v>
      </c>
      <c r="AK45" s="203">
        <v>97.2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155.97</v>
      </c>
      <c r="L46" s="203">
        <v>123.16</v>
      </c>
      <c r="M46" s="203">
        <v>30.93</v>
      </c>
      <c r="N46" s="203">
        <v>50.32</v>
      </c>
      <c r="O46" s="203">
        <v>34.130000000000003</v>
      </c>
      <c r="P46" s="203">
        <v>24.07</v>
      </c>
      <c r="Q46" s="203">
        <v>9.2899999999999991</v>
      </c>
      <c r="R46" s="203">
        <v>18.059999999999999</v>
      </c>
      <c r="S46" s="203">
        <v>11.24</v>
      </c>
      <c r="T46" s="203">
        <v>0</v>
      </c>
      <c r="U46" s="203">
        <v>50.21</v>
      </c>
      <c r="V46" s="203">
        <v>8.83</v>
      </c>
      <c r="W46" s="203">
        <v>14.82</v>
      </c>
      <c r="X46" s="203">
        <v>62.84</v>
      </c>
      <c r="Y46" s="203">
        <v>0</v>
      </c>
      <c r="Z46" s="203">
        <v>84.13</v>
      </c>
      <c r="AA46" s="203">
        <v>29.11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9.4600000000000009</v>
      </c>
      <c r="AJ46" s="203">
        <v>0</v>
      </c>
      <c r="AK46" s="203">
        <v>97.2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131.91999999999999</v>
      </c>
      <c r="L47" s="203">
        <v>66.930000000000007</v>
      </c>
      <c r="M47" s="203">
        <v>30.93</v>
      </c>
      <c r="N47" s="203">
        <v>50.32</v>
      </c>
      <c r="O47" s="203">
        <v>34.130000000000003</v>
      </c>
      <c r="P47" s="203">
        <v>24.07</v>
      </c>
      <c r="Q47" s="203">
        <v>9.2899999999999991</v>
      </c>
      <c r="R47" s="203">
        <v>18.059999999999999</v>
      </c>
      <c r="S47" s="203">
        <v>11.24</v>
      </c>
      <c r="T47" s="203">
        <v>0</v>
      </c>
      <c r="U47" s="203">
        <v>50.21</v>
      </c>
      <c r="V47" s="203">
        <v>8.83</v>
      </c>
      <c r="W47" s="203">
        <v>14.82</v>
      </c>
      <c r="X47" s="203">
        <v>62.84</v>
      </c>
      <c r="Y47" s="203">
        <v>0</v>
      </c>
      <c r="Z47" s="203">
        <v>84.13</v>
      </c>
      <c r="AA47" s="203">
        <v>28.94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9.4600000000000009</v>
      </c>
      <c r="AJ47" s="203">
        <v>0</v>
      </c>
      <c r="AK47" s="203">
        <v>97.2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152.29</v>
      </c>
      <c r="L48" s="203">
        <v>66.930000000000007</v>
      </c>
      <c r="M48" s="203">
        <v>30.93</v>
      </c>
      <c r="N48" s="203">
        <v>50.32</v>
      </c>
      <c r="O48" s="203">
        <v>34.130000000000003</v>
      </c>
      <c r="P48" s="203">
        <v>24.07</v>
      </c>
      <c r="Q48" s="203">
        <v>9.2899999999999991</v>
      </c>
      <c r="R48" s="203">
        <v>18.059999999999999</v>
      </c>
      <c r="S48" s="203">
        <v>11.24</v>
      </c>
      <c r="T48" s="203">
        <v>0</v>
      </c>
      <c r="U48" s="203">
        <v>50.21</v>
      </c>
      <c r="V48" s="203">
        <v>8.83</v>
      </c>
      <c r="W48" s="203">
        <v>14.82</v>
      </c>
      <c r="X48" s="203">
        <v>62.84</v>
      </c>
      <c r="Y48" s="203">
        <v>0</v>
      </c>
      <c r="Z48" s="203">
        <v>84.13</v>
      </c>
      <c r="AA48" s="203">
        <v>28.98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9.4600000000000009</v>
      </c>
      <c r="AJ48" s="203">
        <v>0</v>
      </c>
      <c r="AK48" s="203">
        <v>97.2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155.96</v>
      </c>
      <c r="L49" s="203">
        <v>66.930000000000007</v>
      </c>
      <c r="M49" s="203">
        <v>30.93</v>
      </c>
      <c r="N49" s="203">
        <v>50.32</v>
      </c>
      <c r="O49" s="203">
        <v>34.119999999999997</v>
      </c>
      <c r="P49" s="203">
        <v>24.07</v>
      </c>
      <c r="Q49" s="203">
        <v>9.2899999999999991</v>
      </c>
      <c r="R49" s="203">
        <v>18.059999999999999</v>
      </c>
      <c r="S49" s="203">
        <v>11.24</v>
      </c>
      <c r="T49" s="203">
        <v>0</v>
      </c>
      <c r="U49" s="203">
        <v>50.21</v>
      </c>
      <c r="V49" s="203">
        <v>8.83</v>
      </c>
      <c r="W49" s="203">
        <v>14.82</v>
      </c>
      <c r="X49" s="203">
        <v>62.84</v>
      </c>
      <c r="Y49" s="203">
        <v>0</v>
      </c>
      <c r="Z49" s="203">
        <v>84.13</v>
      </c>
      <c r="AA49" s="203">
        <v>28.98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9.4600000000000009</v>
      </c>
      <c r="AJ49" s="203">
        <v>0</v>
      </c>
      <c r="AK49" s="203">
        <v>97.2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138.71</v>
      </c>
      <c r="L50" s="203">
        <v>66.930000000000007</v>
      </c>
      <c r="M50" s="203">
        <v>30.93</v>
      </c>
      <c r="N50" s="203">
        <v>50.32</v>
      </c>
      <c r="O50" s="203">
        <v>34.119999999999997</v>
      </c>
      <c r="P50" s="203">
        <v>24.07</v>
      </c>
      <c r="Q50" s="203">
        <v>9.2899999999999991</v>
      </c>
      <c r="R50" s="203">
        <v>18.059999999999999</v>
      </c>
      <c r="S50" s="203">
        <v>11.24</v>
      </c>
      <c r="T50" s="203">
        <v>0</v>
      </c>
      <c r="U50" s="203">
        <v>50.21</v>
      </c>
      <c r="V50" s="203">
        <v>8.83</v>
      </c>
      <c r="W50" s="203">
        <v>14.82</v>
      </c>
      <c r="X50" s="203">
        <v>62.84</v>
      </c>
      <c r="Y50" s="203">
        <v>0</v>
      </c>
      <c r="Z50" s="203">
        <v>84.13</v>
      </c>
      <c r="AA50" s="203">
        <v>28.98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9.4600000000000009</v>
      </c>
      <c r="AJ50" s="203">
        <v>0</v>
      </c>
      <c r="AK50" s="203">
        <v>97.2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118.34</v>
      </c>
      <c r="L51" s="203">
        <v>66.930000000000007</v>
      </c>
      <c r="M51" s="203">
        <v>30.93</v>
      </c>
      <c r="N51" s="203">
        <v>50.32</v>
      </c>
      <c r="O51" s="203">
        <v>35.54</v>
      </c>
      <c r="P51" s="203">
        <v>24.07</v>
      </c>
      <c r="Q51" s="203">
        <v>9.2899999999999991</v>
      </c>
      <c r="R51" s="203">
        <v>18.059999999999999</v>
      </c>
      <c r="S51" s="203">
        <v>11.24</v>
      </c>
      <c r="T51" s="203">
        <v>0</v>
      </c>
      <c r="U51" s="203">
        <v>50.21</v>
      </c>
      <c r="V51" s="203">
        <v>8.83</v>
      </c>
      <c r="W51" s="203">
        <v>14.82</v>
      </c>
      <c r="X51" s="203">
        <v>62.85</v>
      </c>
      <c r="Y51" s="203">
        <v>0</v>
      </c>
      <c r="Z51" s="203">
        <v>84.13</v>
      </c>
      <c r="AA51" s="203">
        <v>14.51</v>
      </c>
      <c r="AB51" s="203">
        <v>0</v>
      </c>
      <c r="AC51" s="203">
        <v>5.6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9.4600000000000009</v>
      </c>
      <c r="AJ51" s="203">
        <v>0</v>
      </c>
      <c r="AK51" s="203">
        <v>95.64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124.16</v>
      </c>
      <c r="L52" s="203">
        <v>66.930000000000007</v>
      </c>
      <c r="M52" s="203">
        <v>30.93</v>
      </c>
      <c r="N52" s="203">
        <v>50.32</v>
      </c>
      <c r="O52" s="203">
        <v>35.54</v>
      </c>
      <c r="P52" s="203">
        <v>24.07</v>
      </c>
      <c r="Q52" s="203">
        <v>9.2899999999999991</v>
      </c>
      <c r="R52" s="203">
        <v>18.059999999999999</v>
      </c>
      <c r="S52" s="203">
        <v>11.24</v>
      </c>
      <c r="T52" s="203">
        <v>0</v>
      </c>
      <c r="U52" s="203">
        <v>50.21</v>
      </c>
      <c r="V52" s="203">
        <v>8.83</v>
      </c>
      <c r="W52" s="203">
        <v>14.82</v>
      </c>
      <c r="X52" s="203">
        <v>62.85</v>
      </c>
      <c r="Y52" s="203">
        <v>0</v>
      </c>
      <c r="Z52" s="203">
        <v>84.13</v>
      </c>
      <c r="AA52" s="203">
        <v>14.51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9.4600000000000009</v>
      </c>
      <c r="AJ52" s="203">
        <v>0</v>
      </c>
      <c r="AK52" s="203">
        <v>95.64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137.74</v>
      </c>
      <c r="L53" s="203">
        <v>66.930000000000007</v>
      </c>
      <c r="M53" s="203">
        <v>30.93</v>
      </c>
      <c r="N53" s="203">
        <v>50.32</v>
      </c>
      <c r="O53" s="203">
        <v>35.54</v>
      </c>
      <c r="P53" s="203">
        <v>24.07</v>
      </c>
      <c r="Q53" s="203">
        <v>9.2899999999999991</v>
      </c>
      <c r="R53" s="203">
        <v>18.059999999999999</v>
      </c>
      <c r="S53" s="203">
        <v>11.24</v>
      </c>
      <c r="T53" s="203">
        <v>0</v>
      </c>
      <c r="U53" s="203">
        <v>50.21</v>
      </c>
      <c r="V53" s="203">
        <v>8.83</v>
      </c>
      <c r="W53" s="203">
        <v>14.82</v>
      </c>
      <c r="X53" s="203">
        <v>62.85</v>
      </c>
      <c r="Y53" s="203">
        <v>0</v>
      </c>
      <c r="Z53" s="203">
        <v>84.13</v>
      </c>
      <c r="AA53" s="203">
        <v>16.28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9.4600000000000009</v>
      </c>
      <c r="AJ53" s="203">
        <v>0</v>
      </c>
      <c r="AK53" s="203">
        <v>95.64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101.85</v>
      </c>
      <c r="L54" s="203">
        <v>66.930000000000007</v>
      </c>
      <c r="M54" s="203">
        <v>30.93</v>
      </c>
      <c r="N54" s="203">
        <v>50.32</v>
      </c>
      <c r="O54" s="203">
        <v>35.54</v>
      </c>
      <c r="P54" s="203">
        <v>24.07</v>
      </c>
      <c r="Q54" s="203">
        <v>9.2899999999999991</v>
      </c>
      <c r="R54" s="203">
        <v>18.059999999999999</v>
      </c>
      <c r="S54" s="203">
        <v>11.24</v>
      </c>
      <c r="T54" s="203">
        <v>0</v>
      </c>
      <c r="U54" s="203">
        <v>50.21</v>
      </c>
      <c r="V54" s="203">
        <v>8.83</v>
      </c>
      <c r="W54" s="203">
        <v>14.82</v>
      </c>
      <c r="X54" s="203">
        <v>62.85</v>
      </c>
      <c r="Y54" s="203">
        <v>0</v>
      </c>
      <c r="Z54" s="203">
        <v>84.13</v>
      </c>
      <c r="AA54" s="203">
        <v>16.28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9.4600000000000009</v>
      </c>
      <c r="AJ54" s="203">
        <v>0</v>
      </c>
      <c r="AK54" s="203">
        <v>95.64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87.3</v>
      </c>
      <c r="L55" s="203">
        <v>66.930000000000007</v>
      </c>
      <c r="M55" s="203">
        <v>30.93</v>
      </c>
      <c r="N55" s="203">
        <v>50.32</v>
      </c>
      <c r="O55" s="203">
        <v>35.54</v>
      </c>
      <c r="P55" s="203">
        <v>24.07</v>
      </c>
      <c r="Q55" s="203">
        <v>9.2899999999999991</v>
      </c>
      <c r="R55" s="203">
        <v>18.059999999999999</v>
      </c>
      <c r="S55" s="203">
        <v>11.24</v>
      </c>
      <c r="T55" s="203">
        <v>0</v>
      </c>
      <c r="U55" s="203">
        <v>50.21</v>
      </c>
      <c r="V55" s="203">
        <v>8.83</v>
      </c>
      <c r="W55" s="203">
        <v>14.82</v>
      </c>
      <c r="X55" s="203">
        <v>62.85</v>
      </c>
      <c r="Y55" s="203">
        <v>0</v>
      </c>
      <c r="Z55" s="203">
        <v>84.13</v>
      </c>
      <c r="AA55" s="203">
        <v>16.28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9.4600000000000009</v>
      </c>
      <c r="AJ55" s="203">
        <v>0</v>
      </c>
      <c r="AK55" s="203">
        <v>95.64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117.37</v>
      </c>
      <c r="L56" s="203">
        <v>66.930000000000007</v>
      </c>
      <c r="M56" s="203">
        <v>30.93</v>
      </c>
      <c r="N56" s="203">
        <v>50.32</v>
      </c>
      <c r="O56" s="203">
        <v>35.54</v>
      </c>
      <c r="P56" s="203">
        <v>24.07</v>
      </c>
      <c r="Q56" s="203">
        <v>9.2899999999999991</v>
      </c>
      <c r="R56" s="203">
        <v>18.059999999999999</v>
      </c>
      <c r="S56" s="203">
        <v>11.24</v>
      </c>
      <c r="T56" s="203">
        <v>0</v>
      </c>
      <c r="U56" s="203">
        <v>50.21</v>
      </c>
      <c r="V56" s="203">
        <v>8.83</v>
      </c>
      <c r="W56" s="203">
        <v>14.82</v>
      </c>
      <c r="X56" s="203">
        <v>62.85</v>
      </c>
      <c r="Y56" s="203">
        <v>0</v>
      </c>
      <c r="Z56" s="203">
        <v>84.13</v>
      </c>
      <c r="AA56" s="203">
        <v>16.28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9.4600000000000009</v>
      </c>
      <c r="AJ56" s="203">
        <v>0</v>
      </c>
      <c r="AK56" s="203">
        <v>95.64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136.77000000000001</v>
      </c>
      <c r="L57" s="203">
        <v>67.010000000000005</v>
      </c>
      <c r="M57" s="203">
        <v>30.93</v>
      </c>
      <c r="N57" s="203">
        <v>50.32</v>
      </c>
      <c r="O57" s="203">
        <v>35.54</v>
      </c>
      <c r="P57" s="203">
        <v>24.07</v>
      </c>
      <c r="Q57" s="203">
        <v>9.2899999999999991</v>
      </c>
      <c r="R57" s="203">
        <v>18.059999999999999</v>
      </c>
      <c r="S57" s="203">
        <v>11.24</v>
      </c>
      <c r="T57" s="203">
        <v>0</v>
      </c>
      <c r="U57" s="203">
        <v>50.21</v>
      </c>
      <c r="V57" s="203">
        <v>8.83</v>
      </c>
      <c r="W57" s="203">
        <v>14.82</v>
      </c>
      <c r="X57" s="203">
        <v>62.85</v>
      </c>
      <c r="Y57" s="203">
        <v>0</v>
      </c>
      <c r="Z57" s="203">
        <v>84.13</v>
      </c>
      <c r="AA57" s="203">
        <v>16.28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9.4600000000000009</v>
      </c>
      <c r="AJ57" s="203">
        <v>0</v>
      </c>
      <c r="AK57" s="203">
        <v>95.64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110.58</v>
      </c>
      <c r="L58" s="203">
        <v>67</v>
      </c>
      <c r="M58" s="203">
        <v>30.93</v>
      </c>
      <c r="N58" s="203">
        <v>50.32</v>
      </c>
      <c r="O58" s="203">
        <v>35.54</v>
      </c>
      <c r="P58" s="203">
        <v>24.07</v>
      </c>
      <c r="Q58" s="203">
        <v>9.2899999999999991</v>
      </c>
      <c r="R58" s="203">
        <v>18.059999999999999</v>
      </c>
      <c r="S58" s="203">
        <v>11.24</v>
      </c>
      <c r="T58" s="203">
        <v>0</v>
      </c>
      <c r="U58" s="203">
        <v>50.21</v>
      </c>
      <c r="V58" s="203">
        <v>8.83</v>
      </c>
      <c r="W58" s="203">
        <v>14.82</v>
      </c>
      <c r="X58" s="203">
        <v>62.85</v>
      </c>
      <c r="Y58" s="203">
        <v>0</v>
      </c>
      <c r="Z58" s="203">
        <v>84.13</v>
      </c>
      <c r="AA58" s="203">
        <v>16.28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9.4600000000000009</v>
      </c>
      <c r="AJ58" s="203">
        <v>0</v>
      </c>
      <c r="AK58" s="203">
        <v>95.64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75.66</v>
      </c>
      <c r="L59" s="203">
        <v>66.930000000000007</v>
      </c>
      <c r="M59" s="203">
        <v>30.93</v>
      </c>
      <c r="N59" s="203">
        <v>50.32</v>
      </c>
      <c r="O59" s="203">
        <v>35.54</v>
      </c>
      <c r="P59" s="203">
        <v>24.07</v>
      </c>
      <c r="Q59" s="203">
        <v>9.2899999999999991</v>
      </c>
      <c r="R59" s="203">
        <v>18.059999999999999</v>
      </c>
      <c r="S59" s="203">
        <v>11.24</v>
      </c>
      <c r="T59" s="203">
        <v>0</v>
      </c>
      <c r="U59" s="203">
        <v>50.21</v>
      </c>
      <c r="V59" s="203">
        <v>8.83</v>
      </c>
      <c r="W59" s="203">
        <v>14.82</v>
      </c>
      <c r="X59" s="203">
        <v>62.85</v>
      </c>
      <c r="Y59" s="203">
        <v>0</v>
      </c>
      <c r="Z59" s="203">
        <v>84.13</v>
      </c>
      <c r="AA59" s="203">
        <v>16.28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8.1199999999999992</v>
      </c>
      <c r="AJ59" s="203">
        <v>0</v>
      </c>
      <c r="AK59" s="203">
        <v>95.64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122.22</v>
      </c>
      <c r="L60" s="203">
        <v>66.930000000000007</v>
      </c>
      <c r="M60" s="203">
        <v>30.93</v>
      </c>
      <c r="N60" s="203">
        <v>50.32</v>
      </c>
      <c r="O60" s="203">
        <v>35.54</v>
      </c>
      <c r="P60" s="203">
        <v>24.07</v>
      </c>
      <c r="Q60" s="203">
        <v>9.2899999999999991</v>
      </c>
      <c r="R60" s="203">
        <v>18.059999999999999</v>
      </c>
      <c r="S60" s="203">
        <v>11.24</v>
      </c>
      <c r="T60" s="203">
        <v>0</v>
      </c>
      <c r="U60" s="203">
        <v>50.21</v>
      </c>
      <c r="V60" s="203">
        <v>8.83</v>
      </c>
      <c r="W60" s="203">
        <v>14.82</v>
      </c>
      <c r="X60" s="203">
        <v>62.85</v>
      </c>
      <c r="Y60" s="203">
        <v>0</v>
      </c>
      <c r="Z60" s="203">
        <v>84.13</v>
      </c>
      <c r="AA60" s="203">
        <v>16.28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8.1199999999999992</v>
      </c>
      <c r="AJ60" s="203">
        <v>0</v>
      </c>
      <c r="AK60" s="203">
        <v>95.64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155.83000000000001</v>
      </c>
      <c r="L61" s="203">
        <v>66.930000000000007</v>
      </c>
      <c r="M61" s="203">
        <v>30.93</v>
      </c>
      <c r="N61" s="203">
        <v>50.32</v>
      </c>
      <c r="O61" s="203">
        <v>35.54</v>
      </c>
      <c r="P61" s="203">
        <v>24.07</v>
      </c>
      <c r="Q61" s="203">
        <v>9.2899999999999991</v>
      </c>
      <c r="R61" s="203">
        <v>18.059999999999999</v>
      </c>
      <c r="S61" s="203">
        <v>11.24</v>
      </c>
      <c r="T61" s="203">
        <v>0</v>
      </c>
      <c r="U61" s="203">
        <v>50.21</v>
      </c>
      <c r="V61" s="203">
        <v>8.83</v>
      </c>
      <c r="W61" s="203">
        <v>14.82</v>
      </c>
      <c r="X61" s="203">
        <v>62.84</v>
      </c>
      <c r="Y61" s="203">
        <v>0</v>
      </c>
      <c r="Z61" s="203">
        <v>84.13</v>
      </c>
      <c r="AA61" s="203">
        <v>16.62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7.86</v>
      </c>
      <c r="AJ61" s="203">
        <v>0</v>
      </c>
      <c r="AK61" s="203">
        <v>95.64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155.83000000000001</v>
      </c>
      <c r="L62" s="203">
        <v>66.930000000000007</v>
      </c>
      <c r="M62" s="203">
        <v>30.93</v>
      </c>
      <c r="N62" s="203">
        <v>50.32</v>
      </c>
      <c r="O62" s="203">
        <v>35.54</v>
      </c>
      <c r="P62" s="203">
        <v>24.07</v>
      </c>
      <c r="Q62" s="203">
        <v>9.2899999999999991</v>
      </c>
      <c r="R62" s="203">
        <v>18.059999999999999</v>
      </c>
      <c r="S62" s="203">
        <v>11.24</v>
      </c>
      <c r="T62" s="203">
        <v>0</v>
      </c>
      <c r="U62" s="203">
        <v>50.21</v>
      </c>
      <c r="V62" s="203">
        <v>8.83</v>
      </c>
      <c r="W62" s="203">
        <v>14.82</v>
      </c>
      <c r="X62" s="203">
        <v>62.84</v>
      </c>
      <c r="Y62" s="203">
        <v>0</v>
      </c>
      <c r="Z62" s="203">
        <v>84.13</v>
      </c>
      <c r="AA62" s="203">
        <v>16.62</v>
      </c>
      <c r="AB62" s="203">
        <v>0</v>
      </c>
      <c r="AC62" s="203">
        <v>5.6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3.99</v>
      </c>
      <c r="AJ62" s="203">
        <v>0</v>
      </c>
      <c r="AK62" s="203">
        <v>95.64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121.14</v>
      </c>
      <c r="L63" s="203">
        <v>66.930000000000007</v>
      </c>
      <c r="M63" s="203">
        <v>30.93</v>
      </c>
      <c r="N63" s="203">
        <v>50.32</v>
      </c>
      <c r="O63" s="203">
        <v>35.54</v>
      </c>
      <c r="P63" s="203">
        <v>24.07</v>
      </c>
      <c r="Q63" s="203">
        <v>9.2899999999999991</v>
      </c>
      <c r="R63" s="203">
        <v>18.059999999999999</v>
      </c>
      <c r="S63" s="203">
        <v>11.24</v>
      </c>
      <c r="T63" s="203">
        <v>0</v>
      </c>
      <c r="U63" s="203">
        <v>50.21</v>
      </c>
      <c r="V63" s="203">
        <v>8.83</v>
      </c>
      <c r="W63" s="203">
        <v>14.82</v>
      </c>
      <c r="X63" s="203">
        <v>62.85</v>
      </c>
      <c r="Y63" s="203">
        <v>0</v>
      </c>
      <c r="Z63" s="203">
        <v>84.13</v>
      </c>
      <c r="AA63" s="203">
        <v>16.489999999999998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8.1199999999999992</v>
      </c>
      <c r="AJ63" s="203">
        <v>0</v>
      </c>
      <c r="AK63" s="203">
        <v>95.64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135.66999999999999</v>
      </c>
      <c r="L64" s="203">
        <v>66.930000000000007</v>
      </c>
      <c r="M64" s="203">
        <v>30.93</v>
      </c>
      <c r="N64" s="203">
        <v>50.32</v>
      </c>
      <c r="O64" s="203">
        <v>35.54</v>
      </c>
      <c r="P64" s="203">
        <v>24.07</v>
      </c>
      <c r="Q64" s="203">
        <v>9.2899999999999991</v>
      </c>
      <c r="R64" s="203">
        <v>18.059999999999999</v>
      </c>
      <c r="S64" s="203">
        <v>11.24</v>
      </c>
      <c r="T64" s="203">
        <v>0</v>
      </c>
      <c r="U64" s="203">
        <v>50.21</v>
      </c>
      <c r="V64" s="203">
        <v>8.83</v>
      </c>
      <c r="W64" s="203">
        <v>14.82</v>
      </c>
      <c r="X64" s="203">
        <v>62.85</v>
      </c>
      <c r="Y64" s="203">
        <v>0</v>
      </c>
      <c r="Z64" s="203">
        <v>84.13</v>
      </c>
      <c r="AA64" s="203">
        <v>16.489999999999998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8.1199999999999992</v>
      </c>
      <c r="AJ64" s="203">
        <v>0</v>
      </c>
      <c r="AK64" s="203">
        <v>95.64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155.96</v>
      </c>
      <c r="L65" s="203">
        <v>66.930000000000007</v>
      </c>
      <c r="M65" s="203">
        <v>30.93</v>
      </c>
      <c r="N65" s="203">
        <v>50.32</v>
      </c>
      <c r="O65" s="203">
        <v>35.54</v>
      </c>
      <c r="P65" s="203">
        <v>24.07</v>
      </c>
      <c r="Q65" s="203">
        <v>9.2899999999999991</v>
      </c>
      <c r="R65" s="203">
        <v>18.059999999999999</v>
      </c>
      <c r="S65" s="203">
        <v>11.24</v>
      </c>
      <c r="T65" s="203">
        <v>0</v>
      </c>
      <c r="U65" s="203">
        <v>50.21</v>
      </c>
      <c r="V65" s="203">
        <v>8.83</v>
      </c>
      <c r="W65" s="203">
        <v>14.82</v>
      </c>
      <c r="X65" s="203">
        <v>62.85</v>
      </c>
      <c r="Y65" s="203">
        <v>0</v>
      </c>
      <c r="Z65" s="203">
        <v>84.13</v>
      </c>
      <c r="AA65" s="203">
        <v>28.44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8.1199999999999992</v>
      </c>
      <c r="AJ65" s="203">
        <v>0</v>
      </c>
      <c r="AK65" s="203">
        <v>95.64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155.96</v>
      </c>
      <c r="L66" s="203">
        <v>66.930000000000007</v>
      </c>
      <c r="M66" s="203">
        <v>30.93</v>
      </c>
      <c r="N66" s="203">
        <v>50.32</v>
      </c>
      <c r="O66" s="203">
        <v>35.54</v>
      </c>
      <c r="P66" s="203">
        <v>24.07</v>
      </c>
      <c r="Q66" s="203">
        <v>9.2899999999999991</v>
      </c>
      <c r="R66" s="203">
        <v>18.059999999999999</v>
      </c>
      <c r="S66" s="203">
        <v>11.24</v>
      </c>
      <c r="T66" s="203">
        <v>0</v>
      </c>
      <c r="U66" s="203">
        <v>50.21</v>
      </c>
      <c r="V66" s="203">
        <v>8.83</v>
      </c>
      <c r="W66" s="203">
        <v>14.82</v>
      </c>
      <c r="X66" s="203">
        <v>62.85</v>
      </c>
      <c r="Y66" s="203">
        <v>0</v>
      </c>
      <c r="Z66" s="203">
        <v>84.13</v>
      </c>
      <c r="AA66" s="203">
        <v>28.44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8.1199999999999992</v>
      </c>
      <c r="AJ66" s="203">
        <v>0</v>
      </c>
      <c r="AK66" s="203">
        <v>95.64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155.96</v>
      </c>
      <c r="L67" s="203">
        <v>66.930000000000007</v>
      </c>
      <c r="M67" s="203">
        <v>30.93</v>
      </c>
      <c r="N67" s="203">
        <v>50.32</v>
      </c>
      <c r="O67" s="203">
        <v>35.54</v>
      </c>
      <c r="P67" s="203">
        <v>24.07</v>
      </c>
      <c r="Q67" s="203">
        <v>9.2899999999999991</v>
      </c>
      <c r="R67" s="203">
        <v>18.059999999999999</v>
      </c>
      <c r="S67" s="203">
        <v>11.24</v>
      </c>
      <c r="T67" s="203">
        <v>0</v>
      </c>
      <c r="U67" s="203">
        <v>50.21</v>
      </c>
      <c r="V67" s="203">
        <v>8.83</v>
      </c>
      <c r="W67" s="203">
        <v>14.82</v>
      </c>
      <c r="X67" s="203">
        <v>62.85</v>
      </c>
      <c r="Y67" s="203">
        <v>0</v>
      </c>
      <c r="Z67" s="203">
        <v>84.13</v>
      </c>
      <c r="AA67" s="203">
        <v>28.98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10.16</v>
      </c>
      <c r="AJ67" s="203">
        <v>0</v>
      </c>
      <c r="AK67" s="203">
        <v>95.64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155.96</v>
      </c>
      <c r="L68" s="203">
        <v>66.930000000000007</v>
      </c>
      <c r="M68" s="203">
        <v>30.93</v>
      </c>
      <c r="N68" s="203">
        <v>50.32</v>
      </c>
      <c r="O68" s="203">
        <v>35.54</v>
      </c>
      <c r="P68" s="203">
        <v>24.07</v>
      </c>
      <c r="Q68" s="203">
        <v>9.2899999999999991</v>
      </c>
      <c r="R68" s="203">
        <v>18.059999999999999</v>
      </c>
      <c r="S68" s="203">
        <v>11.24</v>
      </c>
      <c r="T68" s="203">
        <v>0</v>
      </c>
      <c r="U68" s="203">
        <v>50.21</v>
      </c>
      <c r="V68" s="203">
        <v>8.83</v>
      </c>
      <c r="W68" s="203">
        <v>14.82</v>
      </c>
      <c r="X68" s="203">
        <v>62.85</v>
      </c>
      <c r="Y68" s="203">
        <v>0</v>
      </c>
      <c r="Z68" s="203">
        <v>84.13</v>
      </c>
      <c r="AA68" s="203">
        <v>28.98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10.16</v>
      </c>
      <c r="AJ68" s="203">
        <v>0</v>
      </c>
      <c r="AK68" s="203">
        <v>95.64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155.96</v>
      </c>
      <c r="L69" s="203">
        <v>66.930000000000007</v>
      </c>
      <c r="M69" s="203">
        <v>30.93</v>
      </c>
      <c r="N69" s="203">
        <v>50.32</v>
      </c>
      <c r="O69" s="203">
        <v>35.54</v>
      </c>
      <c r="P69" s="203">
        <v>23.86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49.69</v>
      </c>
      <c r="V69" s="203">
        <v>8.83</v>
      </c>
      <c r="W69" s="203">
        <v>14.82</v>
      </c>
      <c r="X69" s="203">
        <v>62.85</v>
      </c>
      <c r="Y69" s="203">
        <v>0</v>
      </c>
      <c r="Z69" s="203">
        <v>84.13</v>
      </c>
      <c r="AA69" s="203">
        <v>28.98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10.16</v>
      </c>
      <c r="AJ69" s="203">
        <v>0</v>
      </c>
      <c r="AK69" s="203">
        <v>95.64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155.96</v>
      </c>
      <c r="L70" s="203">
        <v>66.930000000000007</v>
      </c>
      <c r="M70" s="203">
        <v>30.93</v>
      </c>
      <c r="N70" s="203">
        <v>50.32</v>
      </c>
      <c r="O70" s="203">
        <v>35.54</v>
      </c>
      <c r="P70" s="203">
        <v>23.86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49.69</v>
      </c>
      <c r="V70" s="203">
        <v>8.83</v>
      </c>
      <c r="W70" s="203">
        <v>14.82</v>
      </c>
      <c r="X70" s="203">
        <v>62.84</v>
      </c>
      <c r="Y70" s="203">
        <v>0</v>
      </c>
      <c r="Z70" s="203">
        <v>84.13</v>
      </c>
      <c r="AA70" s="203">
        <v>28.98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10.16</v>
      </c>
      <c r="AJ70" s="203">
        <v>0</v>
      </c>
      <c r="AK70" s="203">
        <v>95.64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106.7</v>
      </c>
      <c r="L71" s="203">
        <v>66.930000000000007</v>
      </c>
      <c r="M71" s="203">
        <v>30.93</v>
      </c>
      <c r="N71" s="203">
        <v>50.32</v>
      </c>
      <c r="O71" s="203">
        <v>35.54</v>
      </c>
      <c r="P71" s="203">
        <v>23.86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49.69</v>
      </c>
      <c r="V71" s="203">
        <v>6.07</v>
      </c>
      <c r="W71" s="203">
        <v>14.82</v>
      </c>
      <c r="X71" s="203">
        <v>62.84</v>
      </c>
      <c r="Y71" s="203">
        <v>0</v>
      </c>
      <c r="Z71" s="203">
        <v>84.13</v>
      </c>
      <c r="AA71" s="203">
        <v>28.98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10.16</v>
      </c>
      <c r="AJ71" s="203">
        <v>0</v>
      </c>
      <c r="AK71" s="203">
        <v>95.64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126.1</v>
      </c>
      <c r="L72" s="203">
        <v>66.930000000000007</v>
      </c>
      <c r="M72" s="203">
        <v>30.93</v>
      </c>
      <c r="N72" s="203">
        <v>50.32</v>
      </c>
      <c r="O72" s="203">
        <v>35.54</v>
      </c>
      <c r="P72" s="203">
        <v>23.86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49.69</v>
      </c>
      <c r="V72" s="203">
        <v>6.07</v>
      </c>
      <c r="W72" s="203">
        <v>14.82</v>
      </c>
      <c r="X72" s="203">
        <v>62.84</v>
      </c>
      <c r="Y72" s="203">
        <v>0</v>
      </c>
      <c r="Z72" s="203">
        <v>84.13</v>
      </c>
      <c r="AA72" s="203">
        <v>28.98</v>
      </c>
      <c r="AB72" s="203">
        <v>0</v>
      </c>
      <c r="AC72" s="203">
        <v>5.6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4.49</v>
      </c>
      <c r="AJ72" s="203">
        <v>0</v>
      </c>
      <c r="AK72" s="203">
        <v>95.64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41.78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155.96</v>
      </c>
      <c r="L73" s="203">
        <v>66.930000000000007</v>
      </c>
      <c r="M73" s="203">
        <v>30.93</v>
      </c>
      <c r="N73" s="203">
        <v>50.32</v>
      </c>
      <c r="O73" s="203">
        <v>35.54</v>
      </c>
      <c r="P73" s="203">
        <v>23.86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49.69</v>
      </c>
      <c r="V73" s="203">
        <v>6.07</v>
      </c>
      <c r="W73" s="203">
        <v>14.82</v>
      </c>
      <c r="X73" s="203">
        <v>62.84</v>
      </c>
      <c r="Y73" s="203">
        <v>0</v>
      </c>
      <c r="Z73" s="203">
        <v>84.13</v>
      </c>
      <c r="AA73" s="203">
        <v>15.3</v>
      </c>
      <c r="AB73" s="203">
        <v>0</v>
      </c>
      <c r="AC73" s="203">
        <v>5.6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4.3099999999999996</v>
      </c>
      <c r="AJ73" s="203">
        <v>0</v>
      </c>
      <c r="AK73" s="203">
        <v>95.64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25.76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155.96</v>
      </c>
      <c r="L74" s="203">
        <v>66.930000000000007</v>
      </c>
      <c r="M74" s="203">
        <v>30.93</v>
      </c>
      <c r="N74" s="203">
        <v>50.32</v>
      </c>
      <c r="O74" s="203">
        <v>35.54</v>
      </c>
      <c r="P74" s="203">
        <v>23.86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49.69</v>
      </c>
      <c r="V74" s="203">
        <v>6.07</v>
      </c>
      <c r="W74" s="203">
        <v>14.82</v>
      </c>
      <c r="X74" s="203">
        <v>62.84</v>
      </c>
      <c r="Y74" s="203">
        <v>0</v>
      </c>
      <c r="Z74" s="203">
        <v>84.13</v>
      </c>
      <c r="AA74" s="203">
        <v>15.3</v>
      </c>
      <c r="AB74" s="203">
        <v>0</v>
      </c>
      <c r="AC74" s="203">
        <v>5.6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4.49</v>
      </c>
      <c r="AJ74" s="203">
        <v>0</v>
      </c>
      <c r="AK74" s="203">
        <v>95.64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155.96</v>
      </c>
      <c r="L75" s="203">
        <v>66.930000000000007</v>
      </c>
      <c r="M75" s="203">
        <v>30.93</v>
      </c>
      <c r="N75" s="203">
        <v>50.32</v>
      </c>
      <c r="O75" s="203">
        <v>35.54</v>
      </c>
      <c r="P75" s="203">
        <v>23.86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49.69</v>
      </c>
      <c r="V75" s="203">
        <v>6.07</v>
      </c>
      <c r="W75" s="203">
        <v>14.82</v>
      </c>
      <c r="X75" s="203">
        <v>62.84</v>
      </c>
      <c r="Y75" s="203">
        <v>0</v>
      </c>
      <c r="Z75" s="203">
        <v>84.13</v>
      </c>
      <c r="AA75" s="203">
        <v>13.15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9.4600000000000009</v>
      </c>
      <c r="AJ75" s="203">
        <v>0</v>
      </c>
      <c r="AK75" s="203">
        <v>97.2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155.96</v>
      </c>
      <c r="L76" s="203">
        <v>66.930000000000007</v>
      </c>
      <c r="M76" s="203">
        <v>30.93</v>
      </c>
      <c r="N76" s="203">
        <v>50.32</v>
      </c>
      <c r="O76" s="203">
        <v>35.54</v>
      </c>
      <c r="P76" s="203">
        <v>23.86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49.69</v>
      </c>
      <c r="V76" s="203">
        <v>6.07</v>
      </c>
      <c r="W76" s="203">
        <v>14.82</v>
      </c>
      <c r="X76" s="203">
        <v>62.84</v>
      </c>
      <c r="Y76" s="203">
        <v>0</v>
      </c>
      <c r="Z76" s="203">
        <v>84.13</v>
      </c>
      <c r="AA76" s="203">
        <v>26.05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9.4600000000000009</v>
      </c>
      <c r="AJ76" s="203">
        <v>0</v>
      </c>
      <c r="AK76" s="203">
        <v>97.2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155.96</v>
      </c>
      <c r="L77" s="203">
        <v>66.930000000000007</v>
      </c>
      <c r="M77" s="203">
        <v>30.93</v>
      </c>
      <c r="N77" s="203">
        <v>50.32</v>
      </c>
      <c r="O77" s="203">
        <v>35.54</v>
      </c>
      <c r="P77" s="203">
        <v>23.86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49.69</v>
      </c>
      <c r="V77" s="203">
        <v>6.07</v>
      </c>
      <c r="W77" s="203">
        <v>14.82</v>
      </c>
      <c r="X77" s="203">
        <v>62.84</v>
      </c>
      <c r="Y77" s="203">
        <v>0</v>
      </c>
      <c r="Z77" s="203">
        <v>84.13</v>
      </c>
      <c r="AA77" s="203">
        <v>28.97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9.4600000000000009</v>
      </c>
      <c r="AJ77" s="203">
        <v>0</v>
      </c>
      <c r="AK77" s="203">
        <v>97.2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155.96</v>
      </c>
      <c r="L78" s="203">
        <v>66.930000000000007</v>
      </c>
      <c r="M78" s="203">
        <v>30.93</v>
      </c>
      <c r="N78" s="203">
        <v>50.32</v>
      </c>
      <c r="O78" s="203">
        <v>35.54</v>
      </c>
      <c r="P78" s="203">
        <v>23.86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49.69</v>
      </c>
      <c r="V78" s="203">
        <v>6.07</v>
      </c>
      <c r="W78" s="203">
        <v>14.82</v>
      </c>
      <c r="X78" s="203">
        <v>62.84</v>
      </c>
      <c r="Y78" s="203">
        <v>0</v>
      </c>
      <c r="Z78" s="203">
        <v>84.13</v>
      </c>
      <c r="AA78" s="203">
        <v>28.97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9.4600000000000009</v>
      </c>
      <c r="AJ78" s="203">
        <v>0</v>
      </c>
      <c r="AK78" s="203">
        <v>97.2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155.96</v>
      </c>
      <c r="L79" s="203">
        <v>123.16</v>
      </c>
      <c r="M79" s="203">
        <v>30.93</v>
      </c>
      <c r="N79" s="203">
        <v>50.32</v>
      </c>
      <c r="O79" s="203">
        <v>35.54</v>
      </c>
      <c r="P79" s="203">
        <v>23.86</v>
      </c>
      <c r="Q79" s="203">
        <v>9.2899999999999991</v>
      </c>
      <c r="R79" s="203">
        <v>18.059999999999999</v>
      </c>
      <c r="S79" s="203">
        <v>11.24</v>
      </c>
      <c r="T79" s="203">
        <v>0</v>
      </c>
      <c r="U79" s="203">
        <v>49.69</v>
      </c>
      <c r="V79" s="203">
        <v>6.07</v>
      </c>
      <c r="W79" s="203">
        <v>14.82</v>
      </c>
      <c r="X79" s="203">
        <v>62.84</v>
      </c>
      <c r="Y79" s="203">
        <v>0</v>
      </c>
      <c r="Z79" s="203">
        <v>84.13</v>
      </c>
      <c r="AA79" s="203">
        <v>28.97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9.4600000000000009</v>
      </c>
      <c r="AJ79" s="203">
        <v>0</v>
      </c>
      <c r="AK79" s="203">
        <v>97.2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155.96</v>
      </c>
      <c r="L80" s="203">
        <v>123.16</v>
      </c>
      <c r="M80" s="203">
        <v>30.93</v>
      </c>
      <c r="N80" s="203">
        <v>50.32</v>
      </c>
      <c r="O80" s="203">
        <v>35.54</v>
      </c>
      <c r="P80" s="203">
        <v>23.86</v>
      </c>
      <c r="Q80" s="203">
        <v>9.2899999999999991</v>
      </c>
      <c r="R80" s="203">
        <v>18.059999999999999</v>
      </c>
      <c r="S80" s="203">
        <v>11.24</v>
      </c>
      <c r="T80" s="203">
        <v>0</v>
      </c>
      <c r="U80" s="203">
        <v>49.69</v>
      </c>
      <c r="V80" s="203">
        <v>6.07</v>
      </c>
      <c r="W80" s="203">
        <v>14.82</v>
      </c>
      <c r="X80" s="203">
        <v>62.84</v>
      </c>
      <c r="Y80" s="203">
        <v>0</v>
      </c>
      <c r="Z80" s="203">
        <v>84.13</v>
      </c>
      <c r="AA80" s="203">
        <v>28.97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10.16</v>
      </c>
      <c r="AJ80" s="203">
        <v>0</v>
      </c>
      <c r="AK80" s="203">
        <v>97.2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155.96</v>
      </c>
      <c r="L81" s="203">
        <v>123.16</v>
      </c>
      <c r="M81" s="203">
        <v>30.93</v>
      </c>
      <c r="N81" s="203">
        <v>50.32</v>
      </c>
      <c r="O81" s="203">
        <v>35.54</v>
      </c>
      <c r="P81" s="203">
        <v>23.86</v>
      </c>
      <c r="Q81" s="203">
        <v>9.2899999999999991</v>
      </c>
      <c r="R81" s="203">
        <v>18.059999999999999</v>
      </c>
      <c r="S81" s="203">
        <v>11.24</v>
      </c>
      <c r="T81" s="203">
        <v>0</v>
      </c>
      <c r="U81" s="203">
        <v>49.69</v>
      </c>
      <c r="V81" s="203">
        <v>6.07</v>
      </c>
      <c r="W81" s="203">
        <v>14.82</v>
      </c>
      <c r="X81" s="203">
        <v>62.84</v>
      </c>
      <c r="Y81" s="203">
        <v>0</v>
      </c>
      <c r="Z81" s="203">
        <v>84.13</v>
      </c>
      <c r="AA81" s="203">
        <v>28.97</v>
      </c>
      <c r="AB81" s="203">
        <v>0</v>
      </c>
      <c r="AC81" s="203">
        <v>13.57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10.16</v>
      </c>
      <c r="AJ81" s="203">
        <v>0</v>
      </c>
      <c r="AK81" s="203">
        <v>97.2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155.96</v>
      </c>
      <c r="L82" s="203">
        <v>123.16</v>
      </c>
      <c r="M82" s="203">
        <v>30.93</v>
      </c>
      <c r="N82" s="203">
        <v>50.32</v>
      </c>
      <c r="O82" s="203">
        <v>35.54</v>
      </c>
      <c r="P82" s="203">
        <v>23.86</v>
      </c>
      <c r="Q82" s="203">
        <v>9.2899999999999991</v>
      </c>
      <c r="R82" s="203">
        <v>18.059999999999999</v>
      </c>
      <c r="S82" s="203">
        <v>11.24</v>
      </c>
      <c r="T82" s="203">
        <v>0</v>
      </c>
      <c r="U82" s="203">
        <v>49.69</v>
      </c>
      <c r="V82" s="203">
        <v>6.07</v>
      </c>
      <c r="W82" s="203">
        <v>14.82</v>
      </c>
      <c r="X82" s="203">
        <v>62.84</v>
      </c>
      <c r="Y82" s="203">
        <v>0</v>
      </c>
      <c r="Z82" s="203">
        <v>84.13</v>
      </c>
      <c r="AA82" s="203">
        <v>28.97</v>
      </c>
      <c r="AB82" s="203">
        <v>0</v>
      </c>
      <c r="AC82" s="203">
        <v>13.57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10.16</v>
      </c>
      <c r="AJ82" s="203">
        <v>0</v>
      </c>
      <c r="AK82" s="203">
        <v>97.2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155.96</v>
      </c>
      <c r="L83" s="203">
        <v>64.92</v>
      </c>
      <c r="M83" s="203">
        <v>30.93</v>
      </c>
      <c r="N83" s="203">
        <v>50.32</v>
      </c>
      <c r="O83" s="203">
        <v>35.54</v>
      </c>
      <c r="P83" s="203">
        <v>23.86</v>
      </c>
      <c r="Q83" s="203">
        <v>9.2899999999999991</v>
      </c>
      <c r="R83" s="203">
        <v>18.059999999999999</v>
      </c>
      <c r="S83" s="203">
        <v>11.24</v>
      </c>
      <c r="T83" s="203">
        <v>0</v>
      </c>
      <c r="U83" s="203">
        <v>49.69</v>
      </c>
      <c r="V83" s="203">
        <v>6.07</v>
      </c>
      <c r="W83" s="203">
        <v>14.82</v>
      </c>
      <c r="X83" s="203">
        <v>62.84</v>
      </c>
      <c r="Y83" s="203">
        <v>0</v>
      </c>
      <c r="Z83" s="203">
        <v>84.13</v>
      </c>
      <c r="AA83" s="203">
        <v>14.55</v>
      </c>
      <c r="AB83" s="203">
        <v>0</v>
      </c>
      <c r="AC83" s="203">
        <v>13.57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10.16</v>
      </c>
      <c r="AJ83" s="203">
        <v>0</v>
      </c>
      <c r="AK83" s="203">
        <v>98.77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155.96</v>
      </c>
      <c r="L84" s="203">
        <v>64.92</v>
      </c>
      <c r="M84" s="203">
        <v>30.93</v>
      </c>
      <c r="N84" s="203">
        <v>50.32</v>
      </c>
      <c r="O84" s="203">
        <v>35.54</v>
      </c>
      <c r="P84" s="203">
        <v>23.86</v>
      </c>
      <c r="Q84" s="203">
        <v>9.2899999999999991</v>
      </c>
      <c r="R84" s="203">
        <v>18.059999999999999</v>
      </c>
      <c r="S84" s="203">
        <v>11.24</v>
      </c>
      <c r="T84" s="203">
        <v>0</v>
      </c>
      <c r="U84" s="203">
        <v>49.69</v>
      </c>
      <c r="V84" s="203">
        <v>6.07</v>
      </c>
      <c r="W84" s="203">
        <v>14.82</v>
      </c>
      <c r="X84" s="203">
        <v>62.84</v>
      </c>
      <c r="Y84" s="203">
        <v>0</v>
      </c>
      <c r="Z84" s="203">
        <v>84.13</v>
      </c>
      <c r="AA84" s="203">
        <v>14.55</v>
      </c>
      <c r="AB84" s="203">
        <v>0</v>
      </c>
      <c r="AC84" s="203">
        <v>13.57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10.16</v>
      </c>
      <c r="AJ84" s="203">
        <v>0</v>
      </c>
      <c r="AK84" s="203">
        <v>98.77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140.65</v>
      </c>
      <c r="L85" s="203">
        <v>64.92</v>
      </c>
      <c r="M85" s="203">
        <v>30.93</v>
      </c>
      <c r="N85" s="203">
        <v>50.32</v>
      </c>
      <c r="O85" s="203">
        <v>35.54</v>
      </c>
      <c r="P85" s="203">
        <v>23.86</v>
      </c>
      <c r="Q85" s="203">
        <v>9.2899999999999991</v>
      </c>
      <c r="R85" s="203">
        <v>18.059999999999999</v>
      </c>
      <c r="S85" s="203">
        <v>11.24</v>
      </c>
      <c r="T85" s="203">
        <v>0</v>
      </c>
      <c r="U85" s="203">
        <v>47.26</v>
      </c>
      <c r="V85" s="203">
        <v>6.07</v>
      </c>
      <c r="W85" s="203">
        <v>14.82</v>
      </c>
      <c r="X85" s="203">
        <v>62.84</v>
      </c>
      <c r="Y85" s="203">
        <v>0</v>
      </c>
      <c r="Z85" s="203">
        <v>84.13</v>
      </c>
      <c r="AA85" s="203">
        <v>15.7</v>
      </c>
      <c r="AB85" s="203">
        <v>0</v>
      </c>
      <c r="AC85" s="203">
        <v>13.57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10.16</v>
      </c>
      <c r="AJ85" s="203">
        <v>0</v>
      </c>
      <c r="AK85" s="203">
        <v>98.77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155.96</v>
      </c>
      <c r="L86" s="203">
        <v>64.92</v>
      </c>
      <c r="M86" s="203">
        <v>30.93</v>
      </c>
      <c r="N86" s="203">
        <v>50.32</v>
      </c>
      <c r="O86" s="203">
        <v>35.54</v>
      </c>
      <c r="P86" s="203">
        <v>23.86</v>
      </c>
      <c r="Q86" s="203">
        <v>9.2899999999999991</v>
      </c>
      <c r="R86" s="203">
        <v>18.059999999999999</v>
      </c>
      <c r="S86" s="203">
        <v>11.24</v>
      </c>
      <c r="T86" s="203">
        <v>0</v>
      </c>
      <c r="U86" s="203">
        <v>44.83</v>
      </c>
      <c r="V86" s="203">
        <v>6.07</v>
      </c>
      <c r="W86" s="203">
        <v>14.82</v>
      </c>
      <c r="X86" s="203">
        <v>62.84</v>
      </c>
      <c r="Y86" s="203">
        <v>0</v>
      </c>
      <c r="Z86" s="203">
        <v>84.13</v>
      </c>
      <c r="AA86" s="203">
        <v>15.7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10.16</v>
      </c>
      <c r="AJ86" s="203">
        <v>0</v>
      </c>
      <c r="AK86" s="203">
        <v>98.77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87.08</v>
      </c>
      <c r="L87" s="203">
        <v>64.92</v>
      </c>
      <c r="M87" s="203">
        <v>30.93</v>
      </c>
      <c r="N87" s="203">
        <v>50.32</v>
      </c>
      <c r="O87" s="203">
        <v>35.54</v>
      </c>
      <c r="P87" s="203">
        <v>23.86</v>
      </c>
      <c r="Q87" s="203">
        <v>9.2899999999999991</v>
      </c>
      <c r="R87" s="203">
        <v>18.059999999999999</v>
      </c>
      <c r="S87" s="203">
        <v>11.24</v>
      </c>
      <c r="T87" s="203">
        <v>0</v>
      </c>
      <c r="U87" s="203">
        <v>39.65</v>
      </c>
      <c r="V87" s="203">
        <v>6.07</v>
      </c>
      <c r="W87" s="203">
        <v>14.82</v>
      </c>
      <c r="X87" s="203">
        <v>62.84</v>
      </c>
      <c r="Y87" s="203">
        <v>0</v>
      </c>
      <c r="Z87" s="203">
        <v>84.13</v>
      </c>
      <c r="AA87" s="203">
        <v>15.7</v>
      </c>
      <c r="AB87" s="203">
        <v>0</v>
      </c>
      <c r="AC87" s="203">
        <v>13.57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10.16</v>
      </c>
      <c r="AJ87" s="203">
        <v>0</v>
      </c>
      <c r="AK87" s="203">
        <v>98.77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77.599999999999994</v>
      </c>
      <c r="L88" s="203">
        <v>64.92</v>
      </c>
      <c r="M88" s="203">
        <v>30.93</v>
      </c>
      <c r="N88" s="203">
        <v>50.32</v>
      </c>
      <c r="O88" s="203">
        <v>35.54</v>
      </c>
      <c r="P88" s="203">
        <v>23.86</v>
      </c>
      <c r="Q88" s="203">
        <v>9.2899999999999991</v>
      </c>
      <c r="R88" s="203">
        <v>18.059999999999999</v>
      </c>
      <c r="S88" s="203">
        <v>11.24</v>
      </c>
      <c r="T88" s="203">
        <v>0</v>
      </c>
      <c r="U88" s="203">
        <v>39.65</v>
      </c>
      <c r="V88" s="203">
        <v>6.07</v>
      </c>
      <c r="W88" s="203">
        <v>14.82</v>
      </c>
      <c r="X88" s="203">
        <v>62.84</v>
      </c>
      <c r="Y88" s="203">
        <v>0</v>
      </c>
      <c r="Z88" s="203">
        <v>84.13</v>
      </c>
      <c r="AA88" s="203">
        <v>15.7</v>
      </c>
      <c r="AB88" s="203">
        <v>0</v>
      </c>
      <c r="AC88" s="203">
        <v>13.57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10.16</v>
      </c>
      <c r="AJ88" s="203">
        <v>0</v>
      </c>
      <c r="AK88" s="203">
        <v>98.77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77.599999999999994</v>
      </c>
      <c r="L89" s="203">
        <v>64.92</v>
      </c>
      <c r="M89" s="203">
        <v>30.93</v>
      </c>
      <c r="N89" s="203">
        <v>50.32</v>
      </c>
      <c r="O89" s="203">
        <v>35.54</v>
      </c>
      <c r="P89" s="203">
        <v>23.86</v>
      </c>
      <c r="Q89" s="203">
        <v>9.2899999999999991</v>
      </c>
      <c r="R89" s="203">
        <v>18.059999999999999</v>
      </c>
      <c r="S89" s="203">
        <v>11.24</v>
      </c>
      <c r="T89" s="203">
        <v>0</v>
      </c>
      <c r="U89" s="203">
        <v>39.65</v>
      </c>
      <c r="V89" s="203">
        <v>6.07</v>
      </c>
      <c r="W89" s="203">
        <v>9.8800000000000008</v>
      </c>
      <c r="X89" s="203">
        <v>62.84</v>
      </c>
      <c r="Y89" s="203">
        <v>0</v>
      </c>
      <c r="Z89" s="203">
        <v>84.13</v>
      </c>
      <c r="AA89" s="203">
        <v>15.7</v>
      </c>
      <c r="AB89" s="203">
        <v>0</v>
      </c>
      <c r="AC89" s="203">
        <v>13.57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10.16</v>
      </c>
      <c r="AJ89" s="203">
        <v>0</v>
      </c>
      <c r="AK89" s="203">
        <v>98.77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77.599999999999994</v>
      </c>
      <c r="L90" s="203">
        <v>64.92</v>
      </c>
      <c r="M90" s="203">
        <v>30.93</v>
      </c>
      <c r="N90" s="203">
        <v>50.32</v>
      </c>
      <c r="O90" s="203">
        <v>35.54</v>
      </c>
      <c r="P90" s="203">
        <v>23.86</v>
      </c>
      <c r="Q90" s="203">
        <v>9.2899999999999991</v>
      </c>
      <c r="R90" s="203">
        <v>18.059999999999999</v>
      </c>
      <c r="S90" s="203">
        <v>11.24</v>
      </c>
      <c r="T90" s="203">
        <v>0</v>
      </c>
      <c r="U90" s="203">
        <v>39.65</v>
      </c>
      <c r="V90" s="203">
        <v>6.07</v>
      </c>
      <c r="W90" s="203">
        <v>9.8800000000000008</v>
      </c>
      <c r="X90" s="203">
        <v>62.84</v>
      </c>
      <c r="Y90" s="203">
        <v>0</v>
      </c>
      <c r="Z90" s="203">
        <v>84.13</v>
      </c>
      <c r="AA90" s="203">
        <v>15.7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10.16</v>
      </c>
      <c r="AJ90" s="203">
        <v>0</v>
      </c>
      <c r="AK90" s="203">
        <v>98.77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77.599999999999994</v>
      </c>
      <c r="L91" s="203">
        <v>64.92</v>
      </c>
      <c r="M91" s="203">
        <v>30.93</v>
      </c>
      <c r="N91" s="203">
        <v>50.32</v>
      </c>
      <c r="O91" s="203">
        <v>35.54</v>
      </c>
      <c r="P91" s="203">
        <v>23.86</v>
      </c>
      <c r="Q91" s="203">
        <v>3.88</v>
      </c>
      <c r="R91" s="203">
        <v>6.79</v>
      </c>
      <c r="S91" s="203">
        <v>4.8499999999999996</v>
      </c>
      <c r="T91" s="203">
        <v>0</v>
      </c>
      <c r="U91" s="203">
        <v>39.65</v>
      </c>
      <c r="V91" s="203">
        <v>8.83</v>
      </c>
      <c r="W91" s="203">
        <v>4.46</v>
      </c>
      <c r="X91" s="203">
        <v>62.84</v>
      </c>
      <c r="Y91" s="203">
        <v>0</v>
      </c>
      <c r="Z91" s="203">
        <v>84.13</v>
      </c>
      <c r="AA91" s="203">
        <v>15.7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10.16</v>
      </c>
      <c r="AJ91" s="203">
        <v>0</v>
      </c>
      <c r="AK91" s="203">
        <v>98.77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77.599999999999994</v>
      </c>
      <c r="L92" s="203">
        <v>64.92</v>
      </c>
      <c r="M92" s="203">
        <v>30.93</v>
      </c>
      <c r="N92" s="203">
        <v>50.32</v>
      </c>
      <c r="O92" s="203">
        <v>35.54</v>
      </c>
      <c r="P92" s="203">
        <v>23.86</v>
      </c>
      <c r="Q92" s="203">
        <v>3.88</v>
      </c>
      <c r="R92" s="203">
        <v>6.79</v>
      </c>
      <c r="S92" s="203">
        <v>4.8499999999999996</v>
      </c>
      <c r="T92" s="203">
        <v>0</v>
      </c>
      <c r="U92" s="203">
        <v>39.65</v>
      </c>
      <c r="V92" s="203">
        <v>8.83</v>
      </c>
      <c r="W92" s="203">
        <v>3.88</v>
      </c>
      <c r="X92" s="203">
        <v>62.84</v>
      </c>
      <c r="Y92" s="203">
        <v>0</v>
      </c>
      <c r="Z92" s="203">
        <v>84.13</v>
      </c>
      <c r="AA92" s="203">
        <v>15.7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10.16</v>
      </c>
      <c r="AJ92" s="203">
        <v>0</v>
      </c>
      <c r="AK92" s="203">
        <v>98.77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77.599999999999994</v>
      </c>
      <c r="L93" s="203">
        <v>64.92</v>
      </c>
      <c r="M93" s="203">
        <v>30.93</v>
      </c>
      <c r="N93" s="203">
        <v>50.32</v>
      </c>
      <c r="O93" s="203">
        <v>35.54</v>
      </c>
      <c r="P93" s="203">
        <v>23.86</v>
      </c>
      <c r="Q93" s="203">
        <v>3.88</v>
      </c>
      <c r="R93" s="203">
        <v>6.79</v>
      </c>
      <c r="S93" s="203">
        <v>4.8499999999999996</v>
      </c>
      <c r="T93" s="203">
        <v>0</v>
      </c>
      <c r="U93" s="203">
        <v>39.65</v>
      </c>
      <c r="V93" s="203">
        <v>8.83</v>
      </c>
      <c r="W93" s="203">
        <v>3.88</v>
      </c>
      <c r="X93" s="203">
        <v>62.84</v>
      </c>
      <c r="Y93" s="203">
        <v>0</v>
      </c>
      <c r="Z93" s="203">
        <v>84.13</v>
      </c>
      <c r="AA93" s="203">
        <v>15.7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10.16</v>
      </c>
      <c r="AJ93" s="203">
        <v>0</v>
      </c>
      <c r="AK93" s="203">
        <v>98.77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77.599999999999994</v>
      </c>
      <c r="L94" s="203">
        <v>64.92</v>
      </c>
      <c r="M94" s="203">
        <v>30.93</v>
      </c>
      <c r="N94" s="203">
        <v>50.32</v>
      </c>
      <c r="O94" s="203">
        <v>35.54</v>
      </c>
      <c r="P94" s="203">
        <v>23.86</v>
      </c>
      <c r="Q94" s="203">
        <v>3.88</v>
      </c>
      <c r="R94" s="203">
        <v>6.79</v>
      </c>
      <c r="S94" s="203">
        <v>4.8499999999999996</v>
      </c>
      <c r="T94" s="203">
        <v>0</v>
      </c>
      <c r="U94" s="203">
        <v>39.65</v>
      </c>
      <c r="V94" s="203">
        <v>8.83</v>
      </c>
      <c r="W94" s="203">
        <v>3.88</v>
      </c>
      <c r="X94" s="203">
        <v>62.84</v>
      </c>
      <c r="Y94" s="203">
        <v>0</v>
      </c>
      <c r="Z94" s="203">
        <v>84.13</v>
      </c>
      <c r="AA94" s="203">
        <v>15.7</v>
      </c>
      <c r="AB94" s="203">
        <v>0</v>
      </c>
      <c r="AC94" s="203">
        <v>13.57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10.16</v>
      </c>
      <c r="AJ94" s="203">
        <v>0</v>
      </c>
      <c r="AK94" s="203">
        <v>98.77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77.599999999999994</v>
      </c>
      <c r="L95" s="203">
        <v>64.92</v>
      </c>
      <c r="M95" s="203">
        <v>30.93</v>
      </c>
      <c r="N95" s="203">
        <v>50.32</v>
      </c>
      <c r="O95" s="203">
        <v>35.54</v>
      </c>
      <c r="P95" s="203">
        <v>23.86</v>
      </c>
      <c r="Q95" s="203">
        <v>3.88</v>
      </c>
      <c r="R95" s="203">
        <v>6.79</v>
      </c>
      <c r="S95" s="203">
        <v>4.8499999999999996</v>
      </c>
      <c r="T95" s="203">
        <v>0</v>
      </c>
      <c r="U95" s="203">
        <v>39.65</v>
      </c>
      <c r="V95" s="203">
        <v>8.83</v>
      </c>
      <c r="W95" s="203">
        <v>3.88</v>
      </c>
      <c r="X95" s="203">
        <v>62.84</v>
      </c>
      <c r="Y95" s="203">
        <v>0</v>
      </c>
      <c r="Z95" s="203">
        <v>84.13</v>
      </c>
      <c r="AA95" s="203">
        <v>15.61</v>
      </c>
      <c r="AB95" s="203">
        <v>0</v>
      </c>
      <c r="AC95" s="203">
        <v>13.57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10.16</v>
      </c>
      <c r="AJ95" s="203">
        <v>0</v>
      </c>
      <c r="AK95" s="203">
        <v>98.77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77.599999999999994</v>
      </c>
      <c r="L96" s="203">
        <v>64.92</v>
      </c>
      <c r="M96" s="203">
        <v>30.93</v>
      </c>
      <c r="N96" s="203">
        <v>50.32</v>
      </c>
      <c r="O96" s="203">
        <v>35.54</v>
      </c>
      <c r="P96" s="203">
        <v>23.86</v>
      </c>
      <c r="Q96" s="203">
        <v>3.88</v>
      </c>
      <c r="R96" s="203">
        <v>6.79</v>
      </c>
      <c r="S96" s="203">
        <v>4.8499999999999996</v>
      </c>
      <c r="T96" s="203">
        <v>0</v>
      </c>
      <c r="U96" s="203">
        <v>39.65</v>
      </c>
      <c r="V96" s="203">
        <v>8.83</v>
      </c>
      <c r="W96" s="203">
        <v>3.88</v>
      </c>
      <c r="X96" s="203">
        <v>62.84</v>
      </c>
      <c r="Y96" s="203">
        <v>0</v>
      </c>
      <c r="Z96" s="203">
        <v>84.13</v>
      </c>
      <c r="AA96" s="203">
        <v>15.61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10.16</v>
      </c>
      <c r="AJ96" s="203">
        <v>0</v>
      </c>
      <c r="AK96" s="203">
        <v>98.77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77.599999999999994</v>
      </c>
      <c r="L97" s="203">
        <v>64.92</v>
      </c>
      <c r="M97" s="203">
        <v>30.93</v>
      </c>
      <c r="N97" s="203">
        <v>50.32</v>
      </c>
      <c r="O97" s="203">
        <v>35.54</v>
      </c>
      <c r="P97" s="203">
        <v>23.86</v>
      </c>
      <c r="Q97" s="203">
        <v>3.88</v>
      </c>
      <c r="R97" s="203">
        <v>6.79</v>
      </c>
      <c r="S97" s="203">
        <v>4.8499999999999996</v>
      </c>
      <c r="T97" s="203">
        <v>0</v>
      </c>
      <c r="U97" s="203">
        <v>39.65</v>
      </c>
      <c r="V97" s="203">
        <v>8.83</v>
      </c>
      <c r="W97" s="203">
        <v>3.88</v>
      </c>
      <c r="X97" s="203">
        <v>62.84</v>
      </c>
      <c r="Y97" s="203">
        <v>0</v>
      </c>
      <c r="Z97" s="203">
        <v>84.13</v>
      </c>
      <c r="AA97" s="203">
        <v>15.61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10.16</v>
      </c>
      <c r="AJ97" s="203">
        <v>0</v>
      </c>
      <c r="AK97" s="203">
        <v>98.77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77.599999999999994</v>
      </c>
      <c r="L98" s="203">
        <v>64.92</v>
      </c>
      <c r="M98" s="203">
        <v>30.93</v>
      </c>
      <c r="N98" s="203">
        <v>50.32</v>
      </c>
      <c r="O98" s="203">
        <v>35.54</v>
      </c>
      <c r="P98" s="203">
        <v>23.86</v>
      </c>
      <c r="Q98" s="203">
        <v>3.88</v>
      </c>
      <c r="R98" s="203">
        <v>6.79</v>
      </c>
      <c r="S98" s="203">
        <v>4.8499999999999996</v>
      </c>
      <c r="T98" s="203">
        <v>0</v>
      </c>
      <c r="U98" s="203">
        <v>39.65</v>
      </c>
      <c r="V98" s="203">
        <v>8.83</v>
      </c>
      <c r="W98" s="203">
        <v>3.88</v>
      </c>
      <c r="X98" s="203">
        <v>62.84</v>
      </c>
      <c r="Y98" s="203">
        <v>0</v>
      </c>
      <c r="Z98" s="203">
        <v>84.13</v>
      </c>
      <c r="AA98" s="203">
        <v>15.61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10.16</v>
      </c>
      <c r="AJ98" s="203">
        <v>0</v>
      </c>
      <c r="AK98" s="203">
        <v>98.77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3.2522924999999976</v>
      </c>
      <c r="L99">
        <f t="shared" si="0"/>
        <v>1.9371450000000023</v>
      </c>
      <c r="M99">
        <f t="shared" si="0"/>
        <v>0.74231999999999909</v>
      </c>
      <c r="N99">
        <f t="shared" si="0"/>
        <v>1.2076800000000005</v>
      </c>
      <c r="O99">
        <f t="shared" si="0"/>
        <v>0.84171999999999991</v>
      </c>
      <c r="P99">
        <f t="shared" si="0"/>
        <v>0.57610499999999965</v>
      </c>
      <c r="Q99">
        <f t="shared" si="0"/>
        <v>0.21215999999999977</v>
      </c>
      <c r="R99">
        <f t="shared" si="0"/>
        <v>0.4108999999999991</v>
      </c>
      <c r="S99">
        <f t="shared" si="0"/>
        <v>0.25698000000000021</v>
      </c>
      <c r="T99">
        <f t="shared" si="0"/>
        <v>0</v>
      </c>
      <c r="U99">
        <f t="shared" si="0"/>
        <v>1.1691974999999994</v>
      </c>
      <c r="V99">
        <f t="shared" si="0"/>
        <v>0.19812000000000038</v>
      </c>
      <c r="W99">
        <f t="shared" si="0"/>
        <v>0.33147500000000035</v>
      </c>
      <c r="X99">
        <f t="shared" si="0"/>
        <v>1.5082025000000012</v>
      </c>
      <c r="Y99">
        <f t="shared" si="0"/>
        <v>0</v>
      </c>
      <c r="Z99">
        <f t="shared" si="0"/>
        <v>2.0007150000000022</v>
      </c>
      <c r="AA99">
        <f t="shared" si="0"/>
        <v>0.52740000000000009</v>
      </c>
      <c r="AB99">
        <f t="shared" si="0"/>
        <v>0</v>
      </c>
      <c r="AC99">
        <f t="shared" si="0"/>
        <v>0.28957999999999978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0.21397499999999975</v>
      </c>
      <c r="AJ99">
        <f t="shared" si="0"/>
        <v>0</v>
      </c>
      <c r="AK99">
        <f t="shared" si="0"/>
        <v>2.3527925000000023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0.51588250000000002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50.24</v>
      </c>
      <c r="L3" s="203">
        <v>38.799999999999997</v>
      </c>
      <c r="M3" s="203">
        <v>0</v>
      </c>
      <c r="N3" s="203">
        <v>29.1</v>
      </c>
      <c r="O3" s="203">
        <v>39.090000000000003</v>
      </c>
      <c r="P3" s="203">
        <v>60.37</v>
      </c>
      <c r="Q3" s="203">
        <v>5.37</v>
      </c>
      <c r="R3" s="203">
        <v>10.45</v>
      </c>
      <c r="S3" s="203">
        <v>6.5</v>
      </c>
      <c r="T3" s="203">
        <v>0</v>
      </c>
      <c r="U3" s="203">
        <v>236.38</v>
      </c>
      <c r="V3" s="203">
        <v>5.1100000000000003</v>
      </c>
      <c r="W3" s="203">
        <v>8.58</v>
      </c>
      <c r="X3" s="203">
        <v>36.340000000000003</v>
      </c>
      <c r="Y3" s="203">
        <v>0</v>
      </c>
      <c r="Z3" s="203">
        <v>27.36</v>
      </c>
      <c r="AA3" s="203">
        <v>16.559999999999999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5.37</v>
      </c>
      <c r="AJ3" s="203">
        <v>0</v>
      </c>
      <c r="AK3" s="203">
        <v>49.5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50.24</v>
      </c>
      <c r="L4" s="203">
        <v>38.799999999999997</v>
      </c>
      <c r="M4" s="203">
        <v>0</v>
      </c>
      <c r="N4" s="203">
        <v>29.1</v>
      </c>
      <c r="O4" s="203">
        <v>23.45</v>
      </c>
      <c r="P4" s="203">
        <v>60.37</v>
      </c>
      <c r="Q4" s="203">
        <v>5.37</v>
      </c>
      <c r="R4" s="203">
        <v>10.45</v>
      </c>
      <c r="S4" s="203">
        <v>6.5</v>
      </c>
      <c r="T4" s="203">
        <v>0</v>
      </c>
      <c r="U4" s="203">
        <v>236.38</v>
      </c>
      <c r="V4" s="203">
        <v>5.1100000000000003</v>
      </c>
      <c r="W4" s="203">
        <v>8.58</v>
      </c>
      <c r="X4" s="203">
        <v>36.340000000000003</v>
      </c>
      <c r="Y4" s="203">
        <v>0</v>
      </c>
      <c r="Z4" s="203">
        <v>27.36</v>
      </c>
      <c r="AA4" s="203">
        <v>16.559999999999999</v>
      </c>
      <c r="AB4" s="203">
        <v>0</v>
      </c>
      <c r="AC4" s="203">
        <v>18.899999999999999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17.66</v>
      </c>
      <c r="AJ4" s="203">
        <v>0</v>
      </c>
      <c r="AK4" s="203">
        <v>49.5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50.24</v>
      </c>
      <c r="L5" s="203">
        <v>38.799999999999997</v>
      </c>
      <c r="M5" s="203">
        <v>0</v>
      </c>
      <c r="N5" s="203">
        <v>29.1</v>
      </c>
      <c r="O5" s="203">
        <v>23.45</v>
      </c>
      <c r="P5" s="203">
        <v>60.37</v>
      </c>
      <c r="Q5" s="203">
        <v>5.37</v>
      </c>
      <c r="R5" s="203">
        <v>10.45</v>
      </c>
      <c r="S5" s="203">
        <v>6.5</v>
      </c>
      <c r="T5" s="203">
        <v>0</v>
      </c>
      <c r="U5" s="203">
        <v>236.38</v>
      </c>
      <c r="V5" s="203">
        <v>5.1100000000000003</v>
      </c>
      <c r="W5" s="203">
        <v>8.58</v>
      </c>
      <c r="X5" s="203">
        <v>36.340000000000003</v>
      </c>
      <c r="Y5" s="203">
        <v>0</v>
      </c>
      <c r="Z5" s="203">
        <v>48.65</v>
      </c>
      <c r="AA5" s="203">
        <v>16.559999999999999</v>
      </c>
      <c r="AB5" s="203">
        <v>0</v>
      </c>
      <c r="AC5" s="203">
        <v>18.899999999999999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17.66</v>
      </c>
      <c r="AJ5" s="203">
        <v>0</v>
      </c>
      <c r="AK5" s="203">
        <v>49.5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50.24</v>
      </c>
      <c r="L6" s="203">
        <v>38.799999999999997</v>
      </c>
      <c r="M6" s="203">
        <v>0</v>
      </c>
      <c r="N6" s="203">
        <v>29.1</v>
      </c>
      <c r="O6" s="203">
        <v>23.45</v>
      </c>
      <c r="P6" s="203">
        <v>60.37</v>
      </c>
      <c r="Q6" s="203">
        <v>5.37</v>
      </c>
      <c r="R6" s="203">
        <v>10.45</v>
      </c>
      <c r="S6" s="203">
        <v>6.5</v>
      </c>
      <c r="T6" s="203">
        <v>0</v>
      </c>
      <c r="U6" s="203">
        <v>236.38</v>
      </c>
      <c r="V6" s="203">
        <v>5.1100000000000003</v>
      </c>
      <c r="W6" s="203">
        <v>8.58</v>
      </c>
      <c r="X6" s="203">
        <v>36.340000000000003</v>
      </c>
      <c r="Y6" s="203">
        <v>0</v>
      </c>
      <c r="Z6" s="203">
        <v>48.65</v>
      </c>
      <c r="AA6" s="203">
        <v>16.559999999999999</v>
      </c>
      <c r="AB6" s="203">
        <v>0</v>
      </c>
      <c r="AC6" s="203">
        <v>18.899999999999999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17.66</v>
      </c>
      <c r="AJ6" s="203">
        <v>0</v>
      </c>
      <c r="AK6" s="203">
        <v>49.5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50.24</v>
      </c>
      <c r="L7" s="203">
        <v>38.799999999999997</v>
      </c>
      <c r="M7" s="203">
        <v>0</v>
      </c>
      <c r="N7" s="203">
        <v>29.1</v>
      </c>
      <c r="O7" s="203">
        <v>23.45</v>
      </c>
      <c r="P7" s="203">
        <v>60.37</v>
      </c>
      <c r="Q7" s="203">
        <v>5.37</v>
      </c>
      <c r="R7" s="203">
        <v>10.45</v>
      </c>
      <c r="S7" s="203">
        <v>6.5</v>
      </c>
      <c r="T7" s="203">
        <v>0</v>
      </c>
      <c r="U7" s="203">
        <v>236.38</v>
      </c>
      <c r="V7" s="203">
        <v>5.1100000000000003</v>
      </c>
      <c r="W7" s="203">
        <v>8.58</v>
      </c>
      <c r="X7" s="203">
        <v>36.340000000000003</v>
      </c>
      <c r="Y7" s="203">
        <v>0</v>
      </c>
      <c r="Z7" s="203">
        <v>48.65</v>
      </c>
      <c r="AA7" s="203">
        <v>16.559999999999999</v>
      </c>
      <c r="AB7" s="203">
        <v>0</v>
      </c>
      <c r="AC7" s="203">
        <v>18.899999999999999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16.95</v>
      </c>
      <c r="AJ7" s="203">
        <v>0</v>
      </c>
      <c r="AK7" s="203">
        <v>49.5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50.24</v>
      </c>
      <c r="L8" s="203">
        <v>61.11</v>
      </c>
      <c r="M8" s="203">
        <v>0</v>
      </c>
      <c r="N8" s="203">
        <v>29.1</v>
      </c>
      <c r="O8" s="203">
        <v>23.45</v>
      </c>
      <c r="P8" s="203">
        <v>60.37</v>
      </c>
      <c r="Q8" s="203">
        <v>5.37</v>
      </c>
      <c r="R8" s="203">
        <v>10.45</v>
      </c>
      <c r="S8" s="203">
        <v>6.5</v>
      </c>
      <c r="T8" s="203">
        <v>0</v>
      </c>
      <c r="U8" s="203">
        <v>236.38</v>
      </c>
      <c r="V8" s="203">
        <v>5.1100000000000003</v>
      </c>
      <c r="W8" s="203">
        <v>8.58</v>
      </c>
      <c r="X8" s="203">
        <v>36.340000000000003</v>
      </c>
      <c r="Y8" s="203">
        <v>0</v>
      </c>
      <c r="Z8" s="203">
        <v>48.65</v>
      </c>
      <c r="AA8" s="203">
        <v>16.559999999999999</v>
      </c>
      <c r="AB8" s="203">
        <v>0</v>
      </c>
      <c r="AC8" s="203">
        <v>18.899999999999999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17.66</v>
      </c>
      <c r="AJ8" s="203">
        <v>0</v>
      </c>
      <c r="AK8" s="203">
        <v>49.5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50.24</v>
      </c>
      <c r="L9" s="203">
        <v>61.11</v>
      </c>
      <c r="M9" s="203">
        <v>0</v>
      </c>
      <c r="N9" s="203">
        <v>29.1</v>
      </c>
      <c r="O9" s="203">
        <v>23.45</v>
      </c>
      <c r="P9" s="203">
        <v>60.37</v>
      </c>
      <c r="Q9" s="203">
        <v>5.37</v>
      </c>
      <c r="R9" s="203">
        <v>10.45</v>
      </c>
      <c r="S9" s="203">
        <v>6.5</v>
      </c>
      <c r="T9" s="203">
        <v>0</v>
      </c>
      <c r="U9" s="203">
        <v>236.38</v>
      </c>
      <c r="V9" s="203">
        <v>5.1100000000000003</v>
      </c>
      <c r="W9" s="203">
        <v>8.58</v>
      </c>
      <c r="X9" s="203">
        <v>36.340000000000003</v>
      </c>
      <c r="Y9" s="203">
        <v>0</v>
      </c>
      <c r="Z9" s="203">
        <v>48.65</v>
      </c>
      <c r="AA9" s="203">
        <v>16.559999999999999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5.37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50.24</v>
      </c>
      <c r="L10" s="203">
        <v>61.11</v>
      </c>
      <c r="M10" s="203">
        <v>0</v>
      </c>
      <c r="N10" s="203">
        <v>29.1</v>
      </c>
      <c r="O10" s="203">
        <v>23.45</v>
      </c>
      <c r="P10" s="203">
        <v>60.37</v>
      </c>
      <c r="Q10" s="203">
        <v>5.37</v>
      </c>
      <c r="R10" s="203">
        <v>10.45</v>
      </c>
      <c r="S10" s="203">
        <v>6.5</v>
      </c>
      <c r="T10" s="203">
        <v>0</v>
      </c>
      <c r="U10" s="203">
        <v>236.38</v>
      </c>
      <c r="V10" s="203">
        <v>5.1100000000000003</v>
      </c>
      <c r="W10" s="203">
        <v>8.58</v>
      </c>
      <c r="X10" s="203">
        <v>36.340000000000003</v>
      </c>
      <c r="Y10" s="203">
        <v>0</v>
      </c>
      <c r="Z10" s="203">
        <v>48.65</v>
      </c>
      <c r="AA10" s="203">
        <v>16.559999999999999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5.37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50.24</v>
      </c>
      <c r="L11" s="203">
        <v>38.799999999999997</v>
      </c>
      <c r="M11" s="203">
        <v>0</v>
      </c>
      <c r="N11" s="203">
        <v>29.1</v>
      </c>
      <c r="O11" s="203">
        <v>23.45</v>
      </c>
      <c r="P11" s="203">
        <v>60.37</v>
      </c>
      <c r="Q11" s="203">
        <v>5.37</v>
      </c>
      <c r="R11" s="203">
        <v>10.45</v>
      </c>
      <c r="S11" s="203">
        <v>6.5</v>
      </c>
      <c r="T11" s="203">
        <v>0</v>
      </c>
      <c r="U11" s="203">
        <v>236.38</v>
      </c>
      <c r="V11" s="203">
        <v>5.1100000000000003</v>
      </c>
      <c r="W11" s="203">
        <v>8.58</v>
      </c>
      <c r="X11" s="203">
        <v>36.340000000000003</v>
      </c>
      <c r="Y11" s="203">
        <v>0</v>
      </c>
      <c r="Z11" s="203">
        <v>48.65</v>
      </c>
      <c r="AA11" s="203">
        <v>16.559999999999999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5.37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50.24</v>
      </c>
      <c r="L12" s="203">
        <v>18.43</v>
      </c>
      <c r="M12" s="203">
        <v>0</v>
      </c>
      <c r="N12" s="203">
        <v>29.1</v>
      </c>
      <c r="O12" s="203">
        <v>23.45</v>
      </c>
      <c r="P12" s="203">
        <v>60.37</v>
      </c>
      <c r="Q12" s="203">
        <v>5.37</v>
      </c>
      <c r="R12" s="203">
        <v>10.45</v>
      </c>
      <c r="S12" s="203">
        <v>6.5</v>
      </c>
      <c r="T12" s="203">
        <v>0</v>
      </c>
      <c r="U12" s="203">
        <v>236.38</v>
      </c>
      <c r="V12" s="203">
        <v>5.1100000000000003</v>
      </c>
      <c r="W12" s="203">
        <v>8.58</v>
      </c>
      <c r="X12" s="203">
        <v>36.340000000000003</v>
      </c>
      <c r="Y12" s="203">
        <v>0</v>
      </c>
      <c r="Z12" s="203">
        <v>48.65</v>
      </c>
      <c r="AA12" s="203">
        <v>16.489999999999998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5.37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50.24</v>
      </c>
      <c r="L13" s="203">
        <v>18.43</v>
      </c>
      <c r="M13" s="203">
        <v>0</v>
      </c>
      <c r="N13" s="203">
        <v>29.1</v>
      </c>
      <c r="O13" s="203">
        <v>23.45</v>
      </c>
      <c r="P13" s="203">
        <v>60.37</v>
      </c>
      <c r="Q13" s="203">
        <v>5.37</v>
      </c>
      <c r="R13" s="203">
        <v>10.45</v>
      </c>
      <c r="S13" s="203">
        <v>6.5</v>
      </c>
      <c r="T13" s="203">
        <v>0</v>
      </c>
      <c r="U13" s="203">
        <v>236.38</v>
      </c>
      <c r="V13" s="203">
        <v>5.1100000000000003</v>
      </c>
      <c r="W13" s="203">
        <v>8.58</v>
      </c>
      <c r="X13" s="203">
        <v>36.340000000000003</v>
      </c>
      <c r="Y13" s="203">
        <v>0</v>
      </c>
      <c r="Z13" s="203">
        <v>48.65</v>
      </c>
      <c r="AA13" s="203">
        <v>8.86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5.37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50.24</v>
      </c>
      <c r="L14" s="203">
        <v>18.43</v>
      </c>
      <c r="M14" s="203">
        <v>0</v>
      </c>
      <c r="N14" s="203">
        <v>29.1</v>
      </c>
      <c r="O14" s="203">
        <v>23.45</v>
      </c>
      <c r="P14" s="203">
        <v>60.37</v>
      </c>
      <c r="Q14" s="203">
        <v>5.37</v>
      </c>
      <c r="R14" s="203">
        <v>10.45</v>
      </c>
      <c r="S14" s="203">
        <v>6.5</v>
      </c>
      <c r="T14" s="203">
        <v>0</v>
      </c>
      <c r="U14" s="203">
        <v>236.38</v>
      </c>
      <c r="V14" s="203">
        <v>5.1100000000000003</v>
      </c>
      <c r="W14" s="203">
        <v>8.58</v>
      </c>
      <c r="X14" s="203">
        <v>36.340000000000003</v>
      </c>
      <c r="Y14" s="203">
        <v>0</v>
      </c>
      <c r="Z14" s="203">
        <v>48.65</v>
      </c>
      <c r="AA14" s="203">
        <v>8.86</v>
      </c>
      <c r="AB14" s="203">
        <v>0</v>
      </c>
      <c r="AC14" s="203">
        <v>18.899999999999999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17.66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24.25</v>
      </c>
      <c r="L15" s="203">
        <v>18.43</v>
      </c>
      <c r="M15" s="203">
        <v>0</v>
      </c>
      <c r="N15" s="203">
        <v>29.1</v>
      </c>
      <c r="O15" s="203">
        <v>23.45</v>
      </c>
      <c r="P15" s="203">
        <v>60.37</v>
      </c>
      <c r="Q15" s="203">
        <v>5.37</v>
      </c>
      <c r="R15" s="203">
        <v>10.45</v>
      </c>
      <c r="S15" s="203">
        <v>6.5</v>
      </c>
      <c r="T15" s="203">
        <v>0</v>
      </c>
      <c r="U15" s="203">
        <v>236.38</v>
      </c>
      <c r="V15" s="203">
        <v>5.1100000000000003</v>
      </c>
      <c r="W15" s="203">
        <v>8.58</v>
      </c>
      <c r="X15" s="203">
        <v>36.340000000000003</v>
      </c>
      <c r="Y15" s="203">
        <v>0</v>
      </c>
      <c r="Z15" s="203">
        <v>48.65</v>
      </c>
      <c r="AA15" s="203">
        <v>8.73</v>
      </c>
      <c r="AB15" s="203">
        <v>0</v>
      </c>
      <c r="AC15" s="203">
        <v>18.899999999999999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18.18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24.25</v>
      </c>
      <c r="L16" s="203">
        <v>18.43</v>
      </c>
      <c r="M16" s="203">
        <v>0</v>
      </c>
      <c r="N16" s="203">
        <v>29.1</v>
      </c>
      <c r="O16" s="203">
        <v>23.45</v>
      </c>
      <c r="P16" s="203">
        <v>60.37</v>
      </c>
      <c r="Q16" s="203">
        <v>5.37</v>
      </c>
      <c r="R16" s="203">
        <v>10.45</v>
      </c>
      <c r="S16" s="203">
        <v>6.5</v>
      </c>
      <c r="T16" s="203">
        <v>0</v>
      </c>
      <c r="U16" s="203">
        <v>236.38</v>
      </c>
      <c r="V16" s="203">
        <v>5.1100000000000003</v>
      </c>
      <c r="W16" s="203">
        <v>8.58</v>
      </c>
      <c r="X16" s="203">
        <v>36.340000000000003</v>
      </c>
      <c r="Y16" s="203">
        <v>0</v>
      </c>
      <c r="Z16" s="203">
        <v>48.65</v>
      </c>
      <c r="AA16" s="203">
        <v>8.73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5.57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24.25</v>
      </c>
      <c r="L17" s="203">
        <v>18.43</v>
      </c>
      <c r="M17" s="203">
        <v>0</v>
      </c>
      <c r="N17" s="203">
        <v>29.1</v>
      </c>
      <c r="O17" s="203">
        <v>23.45</v>
      </c>
      <c r="P17" s="203">
        <v>60.37</v>
      </c>
      <c r="Q17" s="203">
        <v>1.94</v>
      </c>
      <c r="R17" s="203">
        <v>4.8499999999999996</v>
      </c>
      <c r="S17" s="203">
        <v>2.91</v>
      </c>
      <c r="T17" s="203">
        <v>0</v>
      </c>
      <c r="U17" s="203">
        <v>236.38</v>
      </c>
      <c r="V17" s="203">
        <v>5.1100000000000003</v>
      </c>
      <c r="W17" s="203">
        <v>8.58</v>
      </c>
      <c r="X17" s="203">
        <v>36.340000000000003</v>
      </c>
      <c r="Y17" s="203">
        <v>0</v>
      </c>
      <c r="Z17" s="203">
        <v>48.65</v>
      </c>
      <c r="AA17" s="203">
        <v>9.42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5.57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24.25</v>
      </c>
      <c r="L18" s="203">
        <v>18.43</v>
      </c>
      <c r="M18" s="203">
        <v>0</v>
      </c>
      <c r="N18" s="203">
        <v>29.1</v>
      </c>
      <c r="O18" s="203">
        <v>23.45</v>
      </c>
      <c r="P18" s="203">
        <v>60.37</v>
      </c>
      <c r="Q18" s="203">
        <v>1.94</v>
      </c>
      <c r="R18" s="203">
        <v>4.8499999999999996</v>
      </c>
      <c r="S18" s="203">
        <v>2.91</v>
      </c>
      <c r="T18" s="203">
        <v>0</v>
      </c>
      <c r="U18" s="203">
        <v>236.38</v>
      </c>
      <c r="V18" s="203">
        <v>5.1100000000000003</v>
      </c>
      <c r="W18" s="203">
        <v>8.58</v>
      </c>
      <c r="X18" s="203">
        <v>36.340000000000003</v>
      </c>
      <c r="Y18" s="203">
        <v>0</v>
      </c>
      <c r="Z18" s="203">
        <v>48.65</v>
      </c>
      <c r="AA18" s="203">
        <v>9.42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5.57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24.25</v>
      </c>
      <c r="L19" s="203">
        <v>18.43</v>
      </c>
      <c r="M19" s="203">
        <v>0</v>
      </c>
      <c r="N19" s="203">
        <v>29.1</v>
      </c>
      <c r="O19" s="203">
        <v>23.45</v>
      </c>
      <c r="P19" s="203">
        <v>60.37</v>
      </c>
      <c r="Q19" s="203">
        <v>1.94</v>
      </c>
      <c r="R19" s="203">
        <v>4.8499999999999996</v>
      </c>
      <c r="S19" s="203">
        <v>2.91</v>
      </c>
      <c r="T19" s="203">
        <v>0</v>
      </c>
      <c r="U19" s="203">
        <v>236.38</v>
      </c>
      <c r="V19" s="203">
        <v>5.1100000000000003</v>
      </c>
      <c r="W19" s="203">
        <v>8.58</v>
      </c>
      <c r="X19" s="203">
        <v>36.340000000000003</v>
      </c>
      <c r="Y19" s="203">
        <v>0</v>
      </c>
      <c r="Z19" s="203">
        <v>48.65</v>
      </c>
      <c r="AA19" s="203">
        <v>9.42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5.57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24.25</v>
      </c>
      <c r="L20" s="203">
        <v>18.43</v>
      </c>
      <c r="M20" s="203">
        <v>0</v>
      </c>
      <c r="N20" s="203">
        <v>29.1</v>
      </c>
      <c r="O20" s="203">
        <v>23.45</v>
      </c>
      <c r="P20" s="203">
        <v>60.37</v>
      </c>
      <c r="Q20" s="203">
        <v>1.94</v>
      </c>
      <c r="R20" s="203">
        <v>4.8499999999999996</v>
      </c>
      <c r="S20" s="203">
        <v>2.91</v>
      </c>
      <c r="T20" s="203">
        <v>0</v>
      </c>
      <c r="U20" s="203">
        <v>236.38</v>
      </c>
      <c r="V20" s="203">
        <v>5.1100000000000003</v>
      </c>
      <c r="W20" s="203">
        <v>8.58</v>
      </c>
      <c r="X20" s="203">
        <v>36.340000000000003</v>
      </c>
      <c r="Y20" s="203">
        <v>0</v>
      </c>
      <c r="Z20" s="203">
        <v>48.65</v>
      </c>
      <c r="AA20" s="203">
        <v>9.42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5.57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24.25</v>
      </c>
      <c r="L21" s="203">
        <v>18.43</v>
      </c>
      <c r="M21" s="203">
        <v>0</v>
      </c>
      <c r="N21" s="203">
        <v>29.1</v>
      </c>
      <c r="O21" s="203">
        <v>23.45</v>
      </c>
      <c r="P21" s="203">
        <v>60.37</v>
      </c>
      <c r="Q21" s="203">
        <v>1.94</v>
      </c>
      <c r="R21" s="203">
        <v>4.8499999999999996</v>
      </c>
      <c r="S21" s="203">
        <v>2.91</v>
      </c>
      <c r="T21" s="203">
        <v>0</v>
      </c>
      <c r="U21" s="203">
        <v>236.38</v>
      </c>
      <c r="V21" s="203">
        <v>5.1100000000000003</v>
      </c>
      <c r="W21" s="203">
        <v>8.58</v>
      </c>
      <c r="X21" s="203">
        <v>36.340000000000003</v>
      </c>
      <c r="Y21" s="203">
        <v>0</v>
      </c>
      <c r="Z21" s="203">
        <v>48.65</v>
      </c>
      <c r="AA21" s="203">
        <v>9.42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5.57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24.25</v>
      </c>
      <c r="L22" s="203">
        <v>18.43</v>
      </c>
      <c r="M22" s="203">
        <v>0</v>
      </c>
      <c r="N22" s="203">
        <v>29.1</v>
      </c>
      <c r="O22" s="203">
        <v>23.45</v>
      </c>
      <c r="P22" s="203">
        <v>60.37</v>
      </c>
      <c r="Q22" s="203">
        <v>1.94</v>
      </c>
      <c r="R22" s="203">
        <v>4.8499999999999996</v>
      </c>
      <c r="S22" s="203">
        <v>2.91</v>
      </c>
      <c r="T22" s="203">
        <v>0</v>
      </c>
      <c r="U22" s="203">
        <v>236.38</v>
      </c>
      <c r="V22" s="203">
        <v>5.1100000000000003</v>
      </c>
      <c r="W22" s="203">
        <v>8.58</v>
      </c>
      <c r="X22" s="203">
        <v>36.340000000000003</v>
      </c>
      <c r="Y22" s="203">
        <v>0</v>
      </c>
      <c r="Z22" s="203">
        <v>48.65</v>
      </c>
      <c r="AA22" s="203">
        <v>9.42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5.57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24.25</v>
      </c>
      <c r="L23" s="203">
        <v>18.43</v>
      </c>
      <c r="M23" s="203">
        <v>0</v>
      </c>
      <c r="N23" s="203">
        <v>29.1</v>
      </c>
      <c r="O23" s="203">
        <v>23.45</v>
      </c>
      <c r="P23" s="203">
        <v>60.37</v>
      </c>
      <c r="Q23" s="203">
        <v>1.94</v>
      </c>
      <c r="R23" s="203">
        <v>4.8499999999999996</v>
      </c>
      <c r="S23" s="203">
        <v>2.91</v>
      </c>
      <c r="T23" s="203">
        <v>0</v>
      </c>
      <c r="U23" s="203">
        <v>236.38</v>
      </c>
      <c r="V23" s="203">
        <v>5.1100000000000003</v>
      </c>
      <c r="W23" s="203">
        <v>8.58</v>
      </c>
      <c r="X23" s="203">
        <v>36.340000000000003</v>
      </c>
      <c r="Y23" s="203">
        <v>0</v>
      </c>
      <c r="Z23" s="203">
        <v>48.65</v>
      </c>
      <c r="AA23" s="203">
        <v>9.42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5.57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24.25</v>
      </c>
      <c r="L24" s="203">
        <v>18.43</v>
      </c>
      <c r="M24" s="203">
        <v>0</v>
      </c>
      <c r="N24" s="203">
        <v>29.1</v>
      </c>
      <c r="O24" s="203">
        <v>23.45</v>
      </c>
      <c r="P24" s="203">
        <v>60.37</v>
      </c>
      <c r="Q24" s="203">
        <v>1.94</v>
      </c>
      <c r="R24" s="203">
        <v>4.8499999999999996</v>
      </c>
      <c r="S24" s="203">
        <v>2.91</v>
      </c>
      <c r="T24" s="203">
        <v>0</v>
      </c>
      <c r="U24" s="203">
        <v>236.38</v>
      </c>
      <c r="V24" s="203">
        <v>5.1100000000000003</v>
      </c>
      <c r="W24" s="203">
        <v>8.58</v>
      </c>
      <c r="X24" s="203">
        <v>36.340000000000003</v>
      </c>
      <c r="Y24" s="203">
        <v>0</v>
      </c>
      <c r="Z24" s="203">
        <v>48.65</v>
      </c>
      <c r="AA24" s="203">
        <v>9.42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5.57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24.25</v>
      </c>
      <c r="L25" s="203">
        <v>18.43</v>
      </c>
      <c r="M25" s="203">
        <v>0</v>
      </c>
      <c r="N25" s="203">
        <v>29.1</v>
      </c>
      <c r="O25" s="203">
        <v>23.45</v>
      </c>
      <c r="P25" s="203">
        <v>60.37</v>
      </c>
      <c r="Q25" s="203">
        <v>1.94</v>
      </c>
      <c r="R25" s="203">
        <v>4.8499999999999996</v>
      </c>
      <c r="S25" s="203">
        <v>2.91</v>
      </c>
      <c r="T25" s="203">
        <v>0</v>
      </c>
      <c r="U25" s="203">
        <v>236.38</v>
      </c>
      <c r="V25" s="203">
        <v>5.1100000000000003</v>
      </c>
      <c r="W25" s="203">
        <v>8.58</v>
      </c>
      <c r="X25" s="203">
        <v>36.340000000000003</v>
      </c>
      <c r="Y25" s="203">
        <v>0</v>
      </c>
      <c r="Z25" s="203">
        <v>48.65</v>
      </c>
      <c r="AA25" s="203">
        <v>9.42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5.57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50.24</v>
      </c>
      <c r="L26" s="203">
        <v>38.799999999999997</v>
      </c>
      <c r="M26" s="203">
        <v>0</v>
      </c>
      <c r="N26" s="203">
        <v>29.1</v>
      </c>
      <c r="O26" s="203">
        <v>23.45</v>
      </c>
      <c r="P26" s="203">
        <v>60.37</v>
      </c>
      <c r="Q26" s="203">
        <v>4.8499999999999996</v>
      </c>
      <c r="R26" s="203">
        <v>9.6999999999999993</v>
      </c>
      <c r="S26" s="203">
        <v>6.5</v>
      </c>
      <c r="T26" s="203">
        <v>0</v>
      </c>
      <c r="U26" s="203">
        <v>236.38</v>
      </c>
      <c r="V26" s="203">
        <v>5.1100000000000003</v>
      </c>
      <c r="W26" s="203">
        <v>8.58</v>
      </c>
      <c r="X26" s="203">
        <v>36.340000000000003</v>
      </c>
      <c r="Y26" s="203">
        <v>0</v>
      </c>
      <c r="Z26" s="203">
        <v>48.65</v>
      </c>
      <c r="AA26" s="203">
        <v>16.489999999999998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5.57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50.24</v>
      </c>
      <c r="L27" s="203">
        <v>38.799999999999997</v>
      </c>
      <c r="M27" s="203">
        <v>0</v>
      </c>
      <c r="N27" s="203">
        <v>29.1</v>
      </c>
      <c r="O27" s="203">
        <v>23.45</v>
      </c>
      <c r="P27" s="203">
        <v>60.37</v>
      </c>
      <c r="Q27" s="203">
        <v>4.8499999999999996</v>
      </c>
      <c r="R27" s="203">
        <v>9.6999999999999993</v>
      </c>
      <c r="S27" s="203">
        <v>6.5</v>
      </c>
      <c r="T27" s="203">
        <v>0</v>
      </c>
      <c r="U27" s="203">
        <v>236.38</v>
      </c>
      <c r="V27" s="203">
        <v>5.1100000000000003</v>
      </c>
      <c r="W27" s="203">
        <v>8.58</v>
      </c>
      <c r="X27" s="203">
        <v>36.340000000000003</v>
      </c>
      <c r="Y27" s="203">
        <v>0</v>
      </c>
      <c r="Z27" s="203">
        <v>48.65</v>
      </c>
      <c r="AA27" s="203">
        <v>16.489999999999998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5.57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50.24</v>
      </c>
      <c r="L28" s="203">
        <v>29.1</v>
      </c>
      <c r="M28" s="203">
        <v>0</v>
      </c>
      <c r="N28" s="203">
        <v>29.1</v>
      </c>
      <c r="O28" s="203">
        <v>23.45</v>
      </c>
      <c r="P28" s="203">
        <v>60.37</v>
      </c>
      <c r="Q28" s="203">
        <v>4.8499999999999996</v>
      </c>
      <c r="R28" s="203">
        <v>9.6999999999999993</v>
      </c>
      <c r="S28" s="203">
        <v>6.5</v>
      </c>
      <c r="T28" s="203">
        <v>0</v>
      </c>
      <c r="U28" s="203">
        <v>236.38</v>
      </c>
      <c r="V28" s="203">
        <v>5.1100000000000003</v>
      </c>
      <c r="W28" s="203">
        <v>8.58</v>
      </c>
      <c r="X28" s="203">
        <v>36.340000000000003</v>
      </c>
      <c r="Y28" s="203">
        <v>0</v>
      </c>
      <c r="Z28" s="203">
        <v>48.65</v>
      </c>
      <c r="AA28" s="203">
        <v>16.489999999999998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5.57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12.77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50.24</v>
      </c>
      <c r="L29" s="203">
        <v>29.1</v>
      </c>
      <c r="M29" s="203">
        <v>0</v>
      </c>
      <c r="N29" s="203">
        <v>29.1</v>
      </c>
      <c r="O29" s="203">
        <v>23.45</v>
      </c>
      <c r="P29" s="203">
        <v>60.37</v>
      </c>
      <c r="Q29" s="203">
        <v>4.8499999999999996</v>
      </c>
      <c r="R29" s="203">
        <v>9.6999999999999993</v>
      </c>
      <c r="S29" s="203">
        <v>6.5</v>
      </c>
      <c r="T29" s="203">
        <v>0</v>
      </c>
      <c r="U29" s="203">
        <v>236.38</v>
      </c>
      <c r="V29" s="203">
        <v>5.1100000000000003</v>
      </c>
      <c r="W29" s="203">
        <v>8.58</v>
      </c>
      <c r="X29" s="203">
        <v>36.340000000000003</v>
      </c>
      <c r="Y29" s="203">
        <v>0</v>
      </c>
      <c r="Z29" s="203">
        <v>48.65</v>
      </c>
      <c r="AA29" s="203">
        <v>16.489999999999998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5.57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19.739999999999998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50.24</v>
      </c>
      <c r="L30" s="203">
        <v>29.1</v>
      </c>
      <c r="M30" s="203">
        <v>0</v>
      </c>
      <c r="N30" s="203">
        <v>29.1</v>
      </c>
      <c r="O30" s="203">
        <v>23.45</v>
      </c>
      <c r="P30" s="203">
        <v>60.37</v>
      </c>
      <c r="Q30" s="203">
        <v>4.8499999999999996</v>
      </c>
      <c r="R30" s="203">
        <v>9.6999999999999993</v>
      </c>
      <c r="S30" s="203">
        <v>6.5</v>
      </c>
      <c r="T30" s="203">
        <v>0</v>
      </c>
      <c r="U30" s="203">
        <v>236.38</v>
      </c>
      <c r="V30" s="203">
        <v>5.1100000000000003</v>
      </c>
      <c r="W30" s="203">
        <v>8.58</v>
      </c>
      <c r="X30" s="203">
        <v>36.340000000000003</v>
      </c>
      <c r="Y30" s="203">
        <v>0</v>
      </c>
      <c r="Z30" s="203">
        <v>48.65</v>
      </c>
      <c r="AA30" s="203">
        <v>17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5.57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50.24</v>
      </c>
      <c r="L31" s="203">
        <v>29.1</v>
      </c>
      <c r="M31" s="203">
        <v>0</v>
      </c>
      <c r="N31" s="203">
        <v>29.1</v>
      </c>
      <c r="O31" s="203">
        <v>23.45</v>
      </c>
      <c r="P31" s="203">
        <v>60.37</v>
      </c>
      <c r="Q31" s="203">
        <v>4.8499999999999996</v>
      </c>
      <c r="R31" s="203">
        <v>9.6999999999999993</v>
      </c>
      <c r="S31" s="203">
        <v>6.5</v>
      </c>
      <c r="T31" s="203">
        <v>0</v>
      </c>
      <c r="U31" s="203">
        <v>236.38</v>
      </c>
      <c r="V31" s="203">
        <v>5.1100000000000003</v>
      </c>
      <c r="W31" s="203">
        <v>8.58</v>
      </c>
      <c r="X31" s="203">
        <v>36.340000000000003</v>
      </c>
      <c r="Y31" s="203">
        <v>0</v>
      </c>
      <c r="Z31" s="203">
        <v>48.65</v>
      </c>
      <c r="AA31" s="203">
        <v>17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5.0199999999999996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50.24</v>
      </c>
      <c r="L32" s="203">
        <v>18.43</v>
      </c>
      <c r="M32" s="203">
        <v>0</v>
      </c>
      <c r="N32" s="203">
        <v>29.1</v>
      </c>
      <c r="O32" s="203">
        <v>23.45</v>
      </c>
      <c r="P32" s="203">
        <v>60.37</v>
      </c>
      <c r="Q32" s="203">
        <v>4.8499999999999996</v>
      </c>
      <c r="R32" s="203">
        <v>9.6999999999999993</v>
      </c>
      <c r="S32" s="203">
        <v>6.5</v>
      </c>
      <c r="T32" s="203">
        <v>0</v>
      </c>
      <c r="U32" s="203">
        <v>236.38</v>
      </c>
      <c r="V32" s="203">
        <v>5.1100000000000003</v>
      </c>
      <c r="W32" s="203">
        <v>8.58</v>
      </c>
      <c r="X32" s="203">
        <v>36.340000000000003</v>
      </c>
      <c r="Y32" s="203">
        <v>0</v>
      </c>
      <c r="Z32" s="203">
        <v>48.65</v>
      </c>
      <c r="AA32" s="203">
        <v>11.83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5.0599999999999996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23.28</v>
      </c>
      <c r="L33" s="203">
        <v>18.43</v>
      </c>
      <c r="M33" s="203">
        <v>0</v>
      </c>
      <c r="N33" s="203">
        <v>29.1</v>
      </c>
      <c r="O33" s="203">
        <v>23.45</v>
      </c>
      <c r="P33" s="203">
        <v>60.37</v>
      </c>
      <c r="Q33" s="203">
        <v>1.94</v>
      </c>
      <c r="R33" s="203">
        <v>4.8499999999999996</v>
      </c>
      <c r="S33" s="203">
        <v>2.91</v>
      </c>
      <c r="T33" s="203">
        <v>0</v>
      </c>
      <c r="U33" s="203">
        <v>236.38</v>
      </c>
      <c r="V33" s="203">
        <v>5.1100000000000003</v>
      </c>
      <c r="W33" s="203">
        <v>8.58</v>
      </c>
      <c r="X33" s="203">
        <v>36.340000000000003</v>
      </c>
      <c r="Y33" s="203">
        <v>0</v>
      </c>
      <c r="Z33" s="203">
        <v>48.65</v>
      </c>
      <c r="AA33" s="203">
        <v>11.83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5.0599999999999996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23.28</v>
      </c>
      <c r="L34" s="203">
        <v>18.43</v>
      </c>
      <c r="M34" s="203">
        <v>0</v>
      </c>
      <c r="N34" s="203">
        <v>29.1</v>
      </c>
      <c r="O34" s="203">
        <v>23.45</v>
      </c>
      <c r="P34" s="203">
        <v>60.37</v>
      </c>
      <c r="Q34" s="203">
        <v>1.94</v>
      </c>
      <c r="R34" s="203">
        <v>4.8499999999999996</v>
      </c>
      <c r="S34" s="203">
        <v>2.91</v>
      </c>
      <c r="T34" s="203">
        <v>0</v>
      </c>
      <c r="U34" s="203">
        <v>236.38</v>
      </c>
      <c r="V34" s="203">
        <v>5.1100000000000003</v>
      </c>
      <c r="W34" s="203">
        <v>8.58</v>
      </c>
      <c r="X34" s="203">
        <v>36.340000000000003</v>
      </c>
      <c r="Y34" s="203">
        <v>0</v>
      </c>
      <c r="Z34" s="203">
        <v>48.65</v>
      </c>
      <c r="AA34" s="203">
        <v>11.83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5.0599999999999996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23.28</v>
      </c>
      <c r="L35" s="203">
        <v>18.43</v>
      </c>
      <c r="M35" s="203">
        <v>0</v>
      </c>
      <c r="N35" s="203">
        <v>29.1</v>
      </c>
      <c r="O35" s="203">
        <v>23.45</v>
      </c>
      <c r="P35" s="203">
        <v>60.37</v>
      </c>
      <c r="Q35" s="203">
        <v>1.94</v>
      </c>
      <c r="R35" s="203">
        <v>4.8499999999999996</v>
      </c>
      <c r="S35" s="203">
        <v>2.91</v>
      </c>
      <c r="T35" s="203">
        <v>0</v>
      </c>
      <c r="U35" s="203">
        <v>236.38</v>
      </c>
      <c r="V35" s="203">
        <v>5.1100000000000003</v>
      </c>
      <c r="W35" s="203">
        <v>8.58</v>
      </c>
      <c r="X35" s="203">
        <v>36.340000000000003</v>
      </c>
      <c r="Y35" s="203">
        <v>0</v>
      </c>
      <c r="Z35" s="203">
        <v>48.65</v>
      </c>
      <c r="AA35" s="203">
        <v>8.94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5.37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23.28</v>
      </c>
      <c r="L36" s="203">
        <v>18.43</v>
      </c>
      <c r="M36" s="203">
        <v>0</v>
      </c>
      <c r="N36" s="203">
        <v>29.1</v>
      </c>
      <c r="O36" s="203">
        <v>23.45</v>
      </c>
      <c r="P36" s="203">
        <v>60.37</v>
      </c>
      <c r="Q36" s="203">
        <v>1.94</v>
      </c>
      <c r="R36" s="203">
        <v>4.8499999999999996</v>
      </c>
      <c r="S36" s="203">
        <v>2.91</v>
      </c>
      <c r="T36" s="203">
        <v>0</v>
      </c>
      <c r="U36" s="203">
        <v>236.38</v>
      </c>
      <c r="V36" s="203">
        <v>5.1100000000000003</v>
      </c>
      <c r="W36" s="203">
        <v>8.58</v>
      </c>
      <c r="X36" s="203">
        <v>36.340000000000003</v>
      </c>
      <c r="Y36" s="203">
        <v>0</v>
      </c>
      <c r="Z36" s="203">
        <v>48.65</v>
      </c>
      <c r="AA36" s="203">
        <v>8.94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5.37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23.28</v>
      </c>
      <c r="L37" s="203">
        <v>18.43</v>
      </c>
      <c r="M37" s="203">
        <v>0</v>
      </c>
      <c r="N37" s="203">
        <v>29.1</v>
      </c>
      <c r="O37" s="203">
        <v>23.45</v>
      </c>
      <c r="P37" s="203">
        <v>60.37</v>
      </c>
      <c r="Q37" s="203">
        <v>1.94</v>
      </c>
      <c r="R37" s="203">
        <v>4.8499999999999996</v>
      </c>
      <c r="S37" s="203">
        <v>2.91</v>
      </c>
      <c r="T37" s="203">
        <v>0</v>
      </c>
      <c r="U37" s="203">
        <v>236.38</v>
      </c>
      <c r="V37" s="203">
        <v>5.1100000000000003</v>
      </c>
      <c r="W37" s="203">
        <v>8.58</v>
      </c>
      <c r="X37" s="203">
        <v>36.340000000000003</v>
      </c>
      <c r="Y37" s="203">
        <v>0</v>
      </c>
      <c r="Z37" s="203">
        <v>48.65</v>
      </c>
      <c r="AA37" s="203">
        <v>8.94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5.37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23.28</v>
      </c>
      <c r="L38" s="203">
        <v>18.43</v>
      </c>
      <c r="M38" s="203">
        <v>0</v>
      </c>
      <c r="N38" s="203">
        <v>29.1</v>
      </c>
      <c r="O38" s="203">
        <v>23.45</v>
      </c>
      <c r="P38" s="203">
        <v>60.37</v>
      </c>
      <c r="Q38" s="203">
        <v>1.94</v>
      </c>
      <c r="R38" s="203">
        <v>4.8499999999999996</v>
      </c>
      <c r="S38" s="203">
        <v>2.91</v>
      </c>
      <c r="T38" s="203">
        <v>0</v>
      </c>
      <c r="U38" s="203">
        <v>236.38</v>
      </c>
      <c r="V38" s="203">
        <v>5.1100000000000003</v>
      </c>
      <c r="W38" s="203">
        <v>8.58</v>
      </c>
      <c r="X38" s="203">
        <v>36.340000000000003</v>
      </c>
      <c r="Y38" s="203">
        <v>0</v>
      </c>
      <c r="Z38" s="203">
        <v>48.65</v>
      </c>
      <c r="AA38" s="203">
        <v>8.94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23.28</v>
      </c>
      <c r="L39" s="203">
        <v>18.43</v>
      </c>
      <c r="M39" s="203">
        <v>0</v>
      </c>
      <c r="N39" s="203">
        <v>29.1</v>
      </c>
      <c r="O39" s="203">
        <v>23.45</v>
      </c>
      <c r="P39" s="203">
        <v>60.37</v>
      </c>
      <c r="Q39" s="203">
        <v>1.94</v>
      </c>
      <c r="R39" s="203">
        <v>4.8499999999999996</v>
      </c>
      <c r="S39" s="203">
        <v>2.91</v>
      </c>
      <c r="T39" s="203">
        <v>0</v>
      </c>
      <c r="U39" s="203">
        <v>236.38</v>
      </c>
      <c r="V39" s="203">
        <v>5.1100000000000003</v>
      </c>
      <c r="W39" s="203">
        <v>8.58</v>
      </c>
      <c r="X39" s="203">
        <v>36.340000000000003</v>
      </c>
      <c r="Y39" s="203">
        <v>0</v>
      </c>
      <c r="Z39" s="203">
        <v>48.65</v>
      </c>
      <c r="AA39" s="203">
        <v>8.94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23.28</v>
      </c>
      <c r="L40" s="203">
        <v>18.43</v>
      </c>
      <c r="M40" s="203">
        <v>0</v>
      </c>
      <c r="N40" s="203">
        <v>29.1</v>
      </c>
      <c r="O40" s="203">
        <v>23.45</v>
      </c>
      <c r="P40" s="203">
        <v>60.37</v>
      </c>
      <c r="Q40" s="203">
        <v>1.94</v>
      </c>
      <c r="R40" s="203">
        <v>4.8499999999999996</v>
      </c>
      <c r="S40" s="203">
        <v>2.91</v>
      </c>
      <c r="T40" s="203">
        <v>0</v>
      </c>
      <c r="U40" s="203">
        <v>236.38</v>
      </c>
      <c r="V40" s="203">
        <v>5.1100000000000003</v>
      </c>
      <c r="W40" s="203">
        <v>8.58</v>
      </c>
      <c r="X40" s="203">
        <v>36.340000000000003</v>
      </c>
      <c r="Y40" s="203">
        <v>0</v>
      </c>
      <c r="Z40" s="203">
        <v>48.65</v>
      </c>
      <c r="AA40" s="203">
        <v>8.94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5.37</v>
      </c>
      <c r="AJ40" s="203">
        <v>0</v>
      </c>
      <c r="AK40" s="203">
        <v>49.5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23.28</v>
      </c>
      <c r="L41" s="203">
        <v>18.43</v>
      </c>
      <c r="M41" s="203">
        <v>0</v>
      </c>
      <c r="N41" s="203">
        <v>29.1</v>
      </c>
      <c r="O41" s="203">
        <v>23.45</v>
      </c>
      <c r="P41" s="203">
        <v>60.37</v>
      </c>
      <c r="Q41" s="203">
        <v>1.94</v>
      </c>
      <c r="R41" s="203">
        <v>4.8499999999999996</v>
      </c>
      <c r="S41" s="203">
        <v>2.91</v>
      </c>
      <c r="T41" s="203">
        <v>0</v>
      </c>
      <c r="U41" s="203">
        <v>236.38</v>
      </c>
      <c r="V41" s="203">
        <v>5.1100000000000003</v>
      </c>
      <c r="W41" s="203">
        <v>8.58</v>
      </c>
      <c r="X41" s="203">
        <v>36.340000000000003</v>
      </c>
      <c r="Y41" s="203">
        <v>0</v>
      </c>
      <c r="Z41" s="203">
        <v>48.65</v>
      </c>
      <c r="AA41" s="203">
        <v>8.73</v>
      </c>
      <c r="AB41" s="203">
        <v>0</v>
      </c>
      <c r="AC41" s="203">
        <v>18.899999999999999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5.37</v>
      </c>
      <c r="AJ41" s="203">
        <v>0</v>
      </c>
      <c r="AK41" s="203">
        <v>49.5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23.28</v>
      </c>
      <c r="L42" s="203">
        <v>18.43</v>
      </c>
      <c r="M42" s="203">
        <v>0</v>
      </c>
      <c r="N42" s="203">
        <v>29.1</v>
      </c>
      <c r="O42" s="203">
        <v>23.45</v>
      </c>
      <c r="P42" s="203">
        <v>60.37</v>
      </c>
      <c r="Q42" s="203">
        <v>1.94</v>
      </c>
      <c r="R42" s="203">
        <v>4.8499999999999996</v>
      </c>
      <c r="S42" s="203">
        <v>2.91</v>
      </c>
      <c r="T42" s="203">
        <v>0</v>
      </c>
      <c r="U42" s="203">
        <v>236.38</v>
      </c>
      <c r="V42" s="203">
        <v>5.1100000000000003</v>
      </c>
      <c r="W42" s="203">
        <v>8.58</v>
      </c>
      <c r="X42" s="203">
        <v>36.340000000000003</v>
      </c>
      <c r="Y42" s="203">
        <v>0</v>
      </c>
      <c r="Z42" s="203">
        <v>48.65</v>
      </c>
      <c r="AA42" s="203">
        <v>8.73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5.37</v>
      </c>
      <c r="AJ42" s="203">
        <v>0</v>
      </c>
      <c r="AK42" s="203">
        <v>49.5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23.28</v>
      </c>
      <c r="L43" s="203">
        <v>18.43</v>
      </c>
      <c r="M43" s="203">
        <v>0</v>
      </c>
      <c r="N43" s="203">
        <v>29.1</v>
      </c>
      <c r="O43" s="203">
        <v>23.45</v>
      </c>
      <c r="P43" s="203">
        <v>60.37</v>
      </c>
      <c r="Q43" s="203">
        <v>1.94</v>
      </c>
      <c r="R43" s="203">
        <v>4.8499999999999996</v>
      </c>
      <c r="S43" s="203">
        <v>2.91</v>
      </c>
      <c r="T43" s="203">
        <v>0</v>
      </c>
      <c r="U43" s="203">
        <v>236.38</v>
      </c>
      <c r="V43" s="203">
        <v>5.1100000000000003</v>
      </c>
      <c r="W43" s="203">
        <v>8.58</v>
      </c>
      <c r="X43" s="203">
        <v>36.340000000000003</v>
      </c>
      <c r="Y43" s="203">
        <v>0</v>
      </c>
      <c r="Z43" s="203">
        <v>48.65</v>
      </c>
      <c r="AA43" s="203">
        <v>8.73</v>
      </c>
      <c r="AB43" s="203">
        <v>0</v>
      </c>
      <c r="AC43" s="203">
        <v>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5.37</v>
      </c>
      <c r="AJ43" s="203">
        <v>0</v>
      </c>
      <c r="AK43" s="203">
        <v>49.5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23.28</v>
      </c>
      <c r="L44" s="203">
        <v>18.43</v>
      </c>
      <c r="M44" s="203">
        <v>0</v>
      </c>
      <c r="N44" s="203">
        <v>29.1</v>
      </c>
      <c r="O44" s="203">
        <v>23.45</v>
      </c>
      <c r="P44" s="203">
        <v>60.37</v>
      </c>
      <c r="Q44" s="203">
        <v>1.94</v>
      </c>
      <c r="R44" s="203">
        <v>4.8499999999999996</v>
      </c>
      <c r="S44" s="203">
        <v>2.91</v>
      </c>
      <c r="T44" s="203">
        <v>0</v>
      </c>
      <c r="U44" s="203">
        <v>236.38</v>
      </c>
      <c r="V44" s="203">
        <v>5.1100000000000003</v>
      </c>
      <c r="W44" s="203">
        <v>8.58</v>
      </c>
      <c r="X44" s="203">
        <v>36.340000000000003</v>
      </c>
      <c r="Y44" s="203">
        <v>0</v>
      </c>
      <c r="Z44" s="203">
        <v>48.65</v>
      </c>
      <c r="AA44" s="203">
        <v>8.73</v>
      </c>
      <c r="AB44" s="203">
        <v>0</v>
      </c>
      <c r="AC44" s="203">
        <v>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5.37</v>
      </c>
      <c r="AJ44" s="203">
        <v>0</v>
      </c>
      <c r="AK44" s="203">
        <v>49.5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22.58</v>
      </c>
      <c r="L45" s="203">
        <v>17.88</v>
      </c>
      <c r="M45" s="203">
        <v>0</v>
      </c>
      <c r="N45" s="203">
        <v>29.1</v>
      </c>
      <c r="O45" s="203">
        <v>23.45</v>
      </c>
      <c r="P45" s="203">
        <v>60.37</v>
      </c>
      <c r="Q45" s="203">
        <v>1.88</v>
      </c>
      <c r="R45" s="203">
        <v>4.71</v>
      </c>
      <c r="S45" s="203">
        <v>2.82</v>
      </c>
      <c r="T45" s="203">
        <v>0</v>
      </c>
      <c r="U45" s="203">
        <v>236.38</v>
      </c>
      <c r="V45" s="203">
        <v>5.1100000000000003</v>
      </c>
      <c r="W45" s="203">
        <v>8.58</v>
      </c>
      <c r="X45" s="203">
        <v>36.340000000000003</v>
      </c>
      <c r="Y45" s="203">
        <v>0</v>
      </c>
      <c r="Z45" s="203">
        <v>48.65</v>
      </c>
      <c r="AA45" s="203">
        <v>8.51</v>
      </c>
      <c r="AB45" s="203">
        <v>0</v>
      </c>
      <c r="AC45" s="203">
        <v>18.36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17.66</v>
      </c>
      <c r="AJ45" s="203">
        <v>0</v>
      </c>
      <c r="AK45" s="203">
        <v>48.71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22.58</v>
      </c>
      <c r="L46" s="203">
        <v>17.88</v>
      </c>
      <c r="M46" s="203">
        <v>0</v>
      </c>
      <c r="N46" s="203">
        <v>29.1</v>
      </c>
      <c r="O46" s="203">
        <v>23.45</v>
      </c>
      <c r="P46" s="203">
        <v>60.37</v>
      </c>
      <c r="Q46" s="203">
        <v>1.88</v>
      </c>
      <c r="R46" s="203">
        <v>4.71</v>
      </c>
      <c r="S46" s="203">
        <v>2.82</v>
      </c>
      <c r="T46" s="203">
        <v>0</v>
      </c>
      <c r="U46" s="203">
        <v>236.38</v>
      </c>
      <c r="V46" s="203">
        <v>5.1100000000000003</v>
      </c>
      <c r="W46" s="203">
        <v>8.58</v>
      </c>
      <c r="X46" s="203">
        <v>36.340000000000003</v>
      </c>
      <c r="Y46" s="203">
        <v>0</v>
      </c>
      <c r="Z46" s="203">
        <v>48.65</v>
      </c>
      <c r="AA46" s="203">
        <v>8.51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5.37</v>
      </c>
      <c r="AJ46" s="203">
        <v>0</v>
      </c>
      <c r="AK46" s="203">
        <v>48.71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23.48</v>
      </c>
      <c r="L47" s="203">
        <v>18.59</v>
      </c>
      <c r="M47" s="203">
        <v>0</v>
      </c>
      <c r="N47" s="203">
        <v>29.1</v>
      </c>
      <c r="O47" s="203">
        <v>23.45</v>
      </c>
      <c r="P47" s="203">
        <v>60.37</v>
      </c>
      <c r="Q47" s="203">
        <v>5.37</v>
      </c>
      <c r="R47" s="203">
        <v>10.45</v>
      </c>
      <c r="S47" s="203">
        <v>6.5</v>
      </c>
      <c r="T47" s="203">
        <v>0</v>
      </c>
      <c r="U47" s="203">
        <v>236.38</v>
      </c>
      <c r="V47" s="203">
        <v>5.1100000000000003</v>
      </c>
      <c r="W47" s="203">
        <v>8.58</v>
      </c>
      <c r="X47" s="203">
        <v>36.340000000000003</v>
      </c>
      <c r="Y47" s="203">
        <v>0</v>
      </c>
      <c r="Z47" s="203">
        <v>48.65</v>
      </c>
      <c r="AA47" s="203">
        <v>8.8000000000000007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5.37</v>
      </c>
      <c r="AJ47" s="203">
        <v>0</v>
      </c>
      <c r="AK47" s="203">
        <v>48.71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23.48</v>
      </c>
      <c r="L48" s="203">
        <v>18.59</v>
      </c>
      <c r="M48" s="203">
        <v>0</v>
      </c>
      <c r="N48" s="203">
        <v>29.1</v>
      </c>
      <c r="O48" s="203">
        <v>23.45</v>
      </c>
      <c r="P48" s="203">
        <v>60.37</v>
      </c>
      <c r="Q48" s="203">
        <v>5.37</v>
      </c>
      <c r="R48" s="203">
        <v>10.45</v>
      </c>
      <c r="S48" s="203">
        <v>6.5</v>
      </c>
      <c r="T48" s="203">
        <v>0</v>
      </c>
      <c r="U48" s="203">
        <v>236.38</v>
      </c>
      <c r="V48" s="203">
        <v>5.1100000000000003</v>
      </c>
      <c r="W48" s="203">
        <v>8.58</v>
      </c>
      <c r="X48" s="203">
        <v>36.340000000000003</v>
      </c>
      <c r="Y48" s="203">
        <v>0</v>
      </c>
      <c r="Z48" s="203">
        <v>48.65</v>
      </c>
      <c r="AA48" s="203">
        <v>8.81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5.37</v>
      </c>
      <c r="AJ48" s="203">
        <v>0</v>
      </c>
      <c r="AK48" s="203">
        <v>48.71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50.24</v>
      </c>
      <c r="L49" s="203">
        <v>30.26</v>
      </c>
      <c r="M49" s="203">
        <v>0</v>
      </c>
      <c r="N49" s="203">
        <v>29.1</v>
      </c>
      <c r="O49" s="203">
        <v>23.46</v>
      </c>
      <c r="P49" s="203">
        <v>60.37</v>
      </c>
      <c r="Q49" s="203">
        <v>5.37</v>
      </c>
      <c r="R49" s="203">
        <v>10.45</v>
      </c>
      <c r="S49" s="203">
        <v>6.5</v>
      </c>
      <c r="T49" s="203">
        <v>0</v>
      </c>
      <c r="U49" s="203">
        <v>236.38</v>
      </c>
      <c r="V49" s="203">
        <v>5.1100000000000003</v>
      </c>
      <c r="W49" s="203">
        <v>8.58</v>
      </c>
      <c r="X49" s="203">
        <v>36.340000000000003</v>
      </c>
      <c r="Y49" s="203">
        <v>0</v>
      </c>
      <c r="Z49" s="203">
        <v>48.65</v>
      </c>
      <c r="AA49" s="203">
        <v>8.81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5.37</v>
      </c>
      <c r="AJ49" s="203">
        <v>0</v>
      </c>
      <c r="AK49" s="203">
        <v>48.71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50.24</v>
      </c>
      <c r="L50" s="203">
        <v>35.31</v>
      </c>
      <c r="M50" s="203">
        <v>0</v>
      </c>
      <c r="N50" s="203">
        <v>29.1</v>
      </c>
      <c r="O50" s="203">
        <v>23.46</v>
      </c>
      <c r="P50" s="203">
        <v>60.37</v>
      </c>
      <c r="Q50" s="203">
        <v>5.37</v>
      </c>
      <c r="R50" s="203">
        <v>10.45</v>
      </c>
      <c r="S50" s="203">
        <v>6.5</v>
      </c>
      <c r="T50" s="203">
        <v>0</v>
      </c>
      <c r="U50" s="203">
        <v>236.38</v>
      </c>
      <c r="V50" s="203">
        <v>5.1100000000000003</v>
      </c>
      <c r="W50" s="203">
        <v>8.58</v>
      </c>
      <c r="X50" s="203">
        <v>36.340000000000003</v>
      </c>
      <c r="Y50" s="203">
        <v>0</v>
      </c>
      <c r="Z50" s="203">
        <v>48.65</v>
      </c>
      <c r="AA50" s="203">
        <v>8.81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5.37</v>
      </c>
      <c r="AJ50" s="203">
        <v>0</v>
      </c>
      <c r="AK50" s="203">
        <v>48.71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25.22</v>
      </c>
      <c r="L51" s="203">
        <v>19.170000000000002</v>
      </c>
      <c r="M51" s="203">
        <v>0</v>
      </c>
      <c r="N51" s="203">
        <v>29.1</v>
      </c>
      <c r="O51" s="203">
        <v>24.44</v>
      </c>
      <c r="P51" s="203">
        <v>60.37</v>
      </c>
      <c r="Q51" s="203">
        <v>1.96</v>
      </c>
      <c r="R51" s="203">
        <v>4.8899999999999997</v>
      </c>
      <c r="S51" s="203">
        <v>2.94</v>
      </c>
      <c r="T51" s="203">
        <v>0</v>
      </c>
      <c r="U51" s="203">
        <v>236.38</v>
      </c>
      <c r="V51" s="203">
        <v>0</v>
      </c>
      <c r="W51" s="203">
        <v>5.04</v>
      </c>
      <c r="X51" s="203">
        <v>18.16</v>
      </c>
      <c r="Y51" s="203">
        <v>0</v>
      </c>
      <c r="Z51" s="203">
        <v>48.65</v>
      </c>
      <c r="AA51" s="203">
        <v>16.239999999999998</v>
      </c>
      <c r="AB51" s="203">
        <v>0</v>
      </c>
      <c r="AC51" s="203">
        <v>18.899999999999999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5.37</v>
      </c>
      <c r="AJ51" s="203">
        <v>0</v>
      </c>
      <c r="AK51" s="203">
        <v>47.93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25.22</v>
      </c>
      <c r="L52" s="203">
        <v>19.170000000000002</v>
      </c>
      <c r="M52" s="203">
        <v>0</v>
      </c>
      <c r="N52" s="203">
        <v>29.1</v>
      </c>
      <c r="O52" s="203">
        <v>24.44</v>
      </c>
      <c r="P52" s="203">
        <v>60.37</v>
      </c>
      <c r="Q52" s="203">
        <v>1.96</v>
      </c>
      <c r="R52" s="203">
        <v>4.8899999999999997</v>
      </c>
      <c r="S52" s="203">
        <v>2.94</v>
      </c>
      <c r="T52" s="203">
        <v>0</v>
      </c>
      <c r="U52" s="203">
        <v>236.38</v>
      </c>
      <c r="V52" s="203">
        <v>0</v>
      </c>
      <c r="W52" s="203">
        <v>5.04</v>
      </c>
      <c r="X52" s="203">
        <v>18.16</v>
      </c>
      <c r="Y52" s="203">
        <v>0</v>
      </c>
      <c r="Z52" s="203">
        <v>48.65</v>
      </c>
      <c r="AA52" s="203">
        <v>16.239999999999998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5.37</v>
      </c>
      <c r="AJ52" s="203">
        <v>0</v>
      </c>
      <c r="AK52" s="203">
        <v>47.93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25.22</v>
      </c>
      <c r="L53" s="203">
        <v>19.170000000000002</v>
      </c>
      <c r="M53" s="203">
        <v>0</v>
      </c>
      <c r="N53" s="203">
        <v>29.1</v>
      </c>
      <c r="O53" s="203">
        <v>24.44</v>
      </c>
      <c r="P53" s="203">
        <v>60.37</v>
      </c>
      <c r="Q53" s="203">
        <v>1.96</v>
      </c>
      <c r="R53" s="203">
        <v>4.8899999999999997</v>
      </c>
      <c r="S53" s="203">
        <v>2.94</v>
      </c>
      <c r="T53" s="203">
        <v>0</v>
      </c>
      <c r="U53" s="203">
        <v>236.38</v>
      </c>
      <c r="V53" s="203">
        <v>0</v>
      </c>
      <c r="W53" s="203">
        <v>5.04</v>
      </c>
      <c r="X53" s="203">
        <v>18.16</v>
      </c>
      <c r="Y53" s="203">
        <v>0</v>
      </c>
      <c r="Z53" s="203">
        <v>25.22</v>
      </c>
      <c r="AA53" s="203">
        <v>9.42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5.37</v>
      </c>
      <c r="AJ53" s="203">
        <v>0</v>
      </c>
      <c r="AK53" s="203">
        <v>47.93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25.22</v>
      </c>
      <c r="L54" s="203">
        <v>19.170000000000002</v>
      </c>
      <c r="M54" s="203">
        <v>0</v>
      </c>
      <c r="N54" s="203">
        <v>29.1</v>
      </c>
      <c r="O54" s="203">
        <v>24.44</v>
      </c>
      <c r="P54" s="203">
        <v>60.37</v>
      </c>
      <c r="Q54" s="203">
        <v>1.96</v>
      </c>
      <c r="R54" s="203">
        <v>4.8899999999999997</v>
      </c>
      <c r="S54" s="203">
        <v>2.94</v>
      </c>
      <c r="T54" s="203">
        <v>0</v>
      </c>
      <c r="U54" s="203">
        <v>236.38</v>
      </c>
      <c r="V54" s="203">
        <v>0</v>
      </c>
      <c r="W54" s="203">
        <v>5.04</v>
      </c>
      <c r="X54" s="203">
        <v>18.16</v>
      </c>
      <c r="Y54" s="203">
        <v>0</v>
      </c>
      <c r="Z54" s="203">
        <v>25.22</v>
      </c>
      <c r="AA54" s="203">
        <v>9.42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5.37</v>
      </c>
      <c r="AJ54" s="203">
        <v>0</v>
      </c>
      <c r="AK54" s="203">
        <v>47.93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25.22</v>
      </c>
      <c r="L55" s="203">
        <v>19.170000000000002</v>
      </c>
      <c r="M55" s="203">
        <v>0</v>
      </c>
      <c r="N55" s="203">
        <v>29.1</v>
      </c>
      <c r="O55" s="203">
        <v>24.44</v>
      </c>
      <c r="P55" s="203">
        <v>60.37</v>
      </c>
      <c r="Q55" s="203">
        <v>1.96</v>
      </c>
      <c r="R55" s="203">
        <v>4.8899999999999997</v>
      </c>
      <c r="S55" s="203">
        <v>2.94</v>
      </c>
      <c r="T55" s="203">
        <v>0</v>
      </c>
      <c r="U55" s="203">
        <v>236.38</v>
      </c>
      <c r="V55" s="203">
        <v>0</v>
      </c>
      <c r="W55" s="203">
        <v>5.04</v>
      </c>
      <c r="X55" s="203">
        <v>18.16</v>
      </c>
      <c r="Y55" s="203">
        <v>0</v>
      </c>
      <c r="Z55" s="203">
        <v>25.22</v>
      </c>
      <c r="AA55" s="203">
        <v>9.42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5.37</v>
      </c>
      <c r="AJ55" s="203">
        <v>0</v>
      </c>
      <c r="AK55" s="203">
        <v>47.93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25.22</v>
      </c>
      <c r="L56" s="203">
        <v>19.170000000000002</v>
      </c>
      <c r="M56" s="203">
        <v>0</v>
      </c>
      <c r="N56" s="203">
        <v>29.1</v>
      </c>
      <c r="O56" s="203">
        <v>24.44</v>
      </c>
      <c r="P56" s="203">
        <v>60.37</v>
      </c>
      <c r="Q56" s="203">
        <v>1.96</v>
      </c>
      <c r="R56" s="203">
        <v>4.8899999999999997</v>
      </c>
      <c r="S56" s="203">
        <v>2.94</v>
      </c>
      <c r="T56" s="203">
        <v>0</v>
      </c>
      <c r="U56" s="203">
        <v>236.38</v>
      </c>
      <c r="V56" s="203">
        <v>0</v>
      </c>
      <c r="W56" s="203">
        <v>5.04</v>
      </c>
      <c r="X56" s="203">
        <v>18.16</v>
      </c>
      <c r="Y56" s="203">
        <v>0</v>
      </c>
      <c r="Z56" s="203">
        <v>25.22</v>
      </c>
      <c r="AA56" s="203">
        <v>9.42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5.37</v>
      </c>
      <c r="AJ56" s="203">
        <v>0</v>
      </c>
      <c r="AK56" s="203">
        <v>47.93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25.22</v>
      </c>
      <c r="L57" s="203">
        <v>18.62</v>
      </c>
      <c r="M57" s="203">
        <v>0</v>
      </c>
      <c r="N57" s="203">
        <v>29.1</v>
      </c>
      <c r="O57" s="203">
        <v>24.44</v>
      </c>
      <c r="P57" s="203">
        <v>60.37</v>
      </c>
      <c r="Q57" s="203">
        <v>1.96</v>
      </c>
      <c r="R57" s="203">
        <v>4.8899999999999997</v>
      </c>
      <c r="S57" s="203">
        <v>2.94</v>
      </c>
      <c r="T57" s="203">
        <v>0</v>
      </c>
      <c r="U57" s="203">
        <v>236.38</v>
      </c>
      <c r="V57" s="203">
        <v>0</v>
      </c>
      <c r="W57" s="203">
        <v>5.04</v>
      </c>
      <c r="X57" s="203">
        <v>18.16</v>
      </c>
      <c r="Y57" s="203">
        <v>0</v>
      </c>
      <c r="Z57" s="203">
        <v>25.22</v>
      </c>
      <c r="AA57" s="203">
        <v>9.42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5.37</v>
      </c>
      <c r="AJ57" s="203">
        <v>0</v>
      </c>
      <c r="AK57" s="203">
        <v>47.93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25.22</v>
      </c>
      <c r="L58" s="203">
        <v>18.61</v>
      </c>
      <c r="M58" s="203">
        <v>0</v>
      </c>
      <c r="N58" s="203">
        <v>29.1</v>
      </c>
      <c r="O58" s="203">
        <v>24.44</v>
      </c>
      <c r="P58" s="203">
        <v>60.37</v>
      </c>
      <c r="Q58" s="203">
        <v>1.96</v>
      </c>
      <c r="R58" s="203">
        <v>4.8899999999999997</v>
      </c>
      <c r="S58" s="203">
        <v>2.94</v>
      </c>
      <c r="T58" s="203">
        <v>0</v>
      </c>
      <c r="U58" s="203">
        <v>236.38</v>
      </c>
      <c r="V58" s="203">
        <v>5.1100000000000003</v>
      </c>
      <c r="W58" s="203">
        <v>5.04</v>
      </c>
      <c r="X58" s="203">
        <v>18.16</v>
      </c>
      <c r="Y58" s="203">
        <v>0</v>
      </c>
      <c r="Z58" s="203">
        <v>25.22</v>
      </c>
      <c r="AA58" s="203">
        <v>9.42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5.37</v>
      </c>
      <c r="AJ58" s="203">
        <v>0</v>
      </c>
      <c r="AK58" s="203">
        <v>47.93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25.22</v>
      </c>
      <c r="L59" s="203">
        <v>18.59</v>
      </c>
      <c r="M59" s="203">
        <v>0</v>
      </c>
      <c r="N59" s="203">
        <v>29.1</v>
      </c>
      <c r="O59" s="203">
        <v>24.44</v>
      </c>
      <c r="P59" s="203">
        <v>60.37</v>
      </c>
      <c r="Q59" s="203">
        <v>1.96</v>
      </c>
      <c r="R59" s="203">
        <v>4.8899999999999997</v>
      </c>
      <c r="S59" s="203">
        <v>2.94</v>
      </c>
      <c r="T59" s="203">
        <v>0</v>
      </c>
      <c r="U59" s="203">
        <v>236.38</v>
      </c>
      <c r="V59" s="203">
        <v>5.1100000000000003</v>
      </c>
      <c r="W59" s="203">
        <v>5.04</v>
      </c>
      <c r="X59" s="203">
        <v>18.16</v>
      </c>
      <c r="Y59" s="203">
        <v>0</v>
      </c>
      <c r="Z59" s="203">
        <v>25.22</v>
      </c>
      <c r="AA59" s="203">
        <v>9.42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47.93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25.22</v>
      </c>
      <c r="L60" s="203">
        <v>18.59</v>
      </c>
      <c r="M60" s="203">
        <v>0</v>
      </c>
      <c r="N60" s="203">
        <v>29.1</v>
      </c>
      <c r="O60" s="203">
        <v>24.44</v>
      </c>
      <c r="P60" s="203">
        <v>60.37</v>
      </c>
      <c r="Q60" s="203">
        <v>1.96</v>
      </c>
      <c r="R60" s="203">
        <v>4.8899999999999997</v>
      </c>
      <c r="S60" s="203">
        <v>2.94</v>
      </c>
      <c r="T60" s="203">
        <v>0</v>
      </c>
      <c r="U60" s="203">
        <v>236.38</v>
      </c>
      <c r="V60" s="203">
        <v>5.1100000000000003</v>
      </c>
      <c r="W60" s="203">
        <v>5.04</v>
      </c>
      <c r="X60" s="203">
        <v>18.16</v>
      </c>
      <c r="Y60" s="203">
        <v>0</v>
      </c>
      <c r="Z60" s="203">
        <v>25.22</v>
      </c>
      <c r="AA60" s="203">
        <v>9.42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47.93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25.22</v>
      </c>
      <c r="L61" s="203">
        <v>18.59</v>
      </c>
      <c r="M61" s="203">
        <v>0</v>
      </c>
      <c r="N61" s="203">
        <v>29.1</v>
      </c>
      <c r="O61" s="203">
        <v>24.44</v>
      </c>
      <c r="P61" s="203">
        <v>60.37</v>
      </c>
      <c r="Q61" s="203">
        <v>1.96</v>
      </c>
      <c r="R61" s="203">
        <v>4.8899999999999997</v>
      </c>
      <c r="S61" s="203">
        <v>2.94</v>
      </c>
      <c r="T61" s="203">
        <v>0</v>
      </c>
      <c r="U61" s="203">
        <v>236.38</v>
      </c>
      <c r="V61" s="203">
        <v>5.1100000000000003</v>
      </c>
      <c r="W61" s="203">
        <v>8.58</v>
      </c>
      <c r="X61" s="203">
        <v>36.340000000000003</v>
      </c>
      <c r="Y61" s="203">
        <v>0</v>
      </c>
      <c r="Z61" s="203">
        <v>48.65</v>
      </c>
      <c r="AA61" s="203">
        <v>9.27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47.93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25.22</v>
      </c>
      <c r="L62" s="203">
        <v>18.59</v>
      </c>
      <c r="M62" s="203">
        <v>0</v>
      </c>
      <c r="N62" s="203">
        <v>29.1</v>
      </c>
      <c r="O62" s="203">
        <v>24.44</v>
      </c>
      <c r="P62" s="203">
        <v>60.37</v>
      </c>
      <c r="Q62" s="203">
        <v>5.37</v>
      </c>
      <c r="R62" s="203">
        <v>10.45</v>
      </c>
      <c r="S62" s="203">
        <v>6.5</v>
      </c>
      <c r="T62" s="203">
        <v>0</v>
      </c>
      <c r="U62" s="203">
        <v>236.38</v>
      </c>
      <c r="V62" s="203">
        <v>5.1100000000000003</v>
      </c>
      <c r="W62" s="203">
        <v>8.58</v>
      </c>
      <c r="X62" s="203">
        <v>36.340000000000003</v>
      </c>
      <c r="Y62" s="203">
        <v>0</v>
      </c>
      <c r="Z62" s="203">
        <v>48.65</v>
      </c>
      <c r="AA62" s="203">
        <v>9.27</v>
      </c>
      <c r="AB62" s="203">
        <v>0</v>
      </c>
      <c r="AC62" s="203">
        <v>18.899999999999999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16.62</v>
      </c>
      <c r="AJ62" s="203">
        <v>0</v>
      </c>
      <c r="AK62" s="203">
        <v>47.93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25.69</v>
      </c>
      <c r="L63" s="203">
        <v>20.37</v>
      </c>
      <c r="M63" s="203">
        <v>0</v>
      </c>
      <c r="N63" s="203">
        <v>29.1</v>
      </c>
      <c r="O63" s="203">
        <v>24.44</v>
      </c>
      <c r="P63" s="203">
        <v>60.37</v>
      </c>
      <c r="Q63" s="203">
        <v>2.04</v>
      </c>
      <c r="R63" s="203">
        <v>5.09</v>
      </c>
      <c r="S63" s="203">
        <v>3.05</v>
      </c>
      <c r="T63" s="203">
        <v>0</v>
      </c>
      <c r="U63" s="203">
        <v>236.38</v>
      </c>
      <c r="V63" s="203">
        <v>0</v>
      </c>
      <c r="W63" s="203">
        <v>5.09</v>
      </c>
      <c r="X63" s="203">
        <v>18.329999999999998</v>
      </c>
      <c r="Y63" s="203">
        <v>0</v>
      </c>
      <c r="Z63" s="203">
        <v>48.65</v>
      </c>
      <c r="AA63" s="203">
        <v>9.57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47.93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25.69</v>
      </c>
      <c r="L64" s="203">
        <v>20.37</v>
      </c>
      <c r="M64" s="203">
        <v>0</v>
      </c>
      <c r="N64" s="203">
        <v>29.1</v>
      </c>
      <c r="O64" s="203">
        <v>24.44</v>
      </c>
      <c r="P64" s="203">
        <v>60.37</v>
      </c>
      <c r="Q64" s="203">
        <v>2.04</v>
      </c>
      <c r="R64" s="203">
        <v>5.09</v>
      </c>
      <c r="S64" s="203">
        <v>3.05</v>
      </c>
      <c r="T64" s="203">
        <v>0</v>
      </c>
      <c r="U64" s="203">
        <v>236.38</v>
      </c>
      <c r="V64" s="203">
        <v>0</v>
      </c>
      <c r="W64" s="203">
        <v>5.09</v>
      </c>
      <c r="X64" s="203">
        <v>18.329999999999998</v>
      </c>
      <c r="Y64" s="203">
        <v>0</v>
      </c>
      <c r="Z64" s="203">
        <v>48.65</v>
      </c>
      <c r="AA64" s="203">
        <v>9.57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47.93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25.69</v>
      </c>
      <c r="L65" s="203">
        <v>20.37</v>
      </c>
      <c r="M65" s="203">
        <v>0</v>
      </c>
      <c r="N65" s="203">
        <v>29.1</v>
      </c>
      <c r="O65" s="203">
        <v>24.44</v>
      </c>
      <c r="P65" s="203">
        <v>60.37</v>
      </c>
      <c r="Q65" s="203">
        <v>2.04</v>
      </c>
      <c r="R65" s="203">
        <v>5.09</v>
      </c>
      <c r="S65" s="203">
        <v>3.05</v>
      </c>
      <c r="T65" s="203">
        <v>0</v>
      </c>
      <c r="U65" s="203">
        <v>236.38</v>
      </c>
      <c r="V65" s="203">
        <v>0</v>
      </c>
      <c r="W65" s="203">
        <v>5.09</v>
      </c>
      <c r="X65" s="203">
        <v>18.329999999999998</v>
      </c>
      <c r="Y65" s="203">
        <v>0</v>
      </c>
      <c r="Z65" s="203">
        <v>48.65</v>
      </c>
      <c r="AA65" s="203">
        <v>10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47.93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25.69</v>
      </c>
      <c r="L66" s="203">
        <v>20.37</v>
      </c>
      <c r="M66" s="203">
        <v>0</v>
      </c>
      <c r="N66" s="203">
        <v>29.1</v>
      </c>
      <c r="O66" s="203">
        <v>24.44</v>
      </c>
      <c r="P66" s="203">
        <v>60.37</v>
      </c>
      <c r="Q66" s="203">
        <v>2.04</v>
      </c>
      <c r="R66" s="203">
        <v>5.09</v>
      </c>
      <c r="S66" s="203">
        <v>3.05</v>
      </c>
      <c r="T66" s="203">
        <v>0</v>
      </c>
      <c r="U66" s="203">
        <v>236.38</v>
      </c>
      <c r="V66" s="203">
        <v>5.1100000000000003</v>
      </c>
      <c r="W66" s="203">
        <v>5.09</v>
      </c>
      <c r="X66" s="203">
        <v>18.329999999999998</v>
      </c>
      <c r="Y66" s="203">
        <v>0</v>
      </c>
      <c r="Z66" s="203">
        <v>48.65</v>
      </c>
      <c r="AA66" s="203">
        <v>10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47.93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50.24</v>
      </c>
      <c r="L67" s="203">
        <v>20.48</v>
      </c>
      <c r="M67" s="203">
        <v>0</v>
      </c>
      <c r="N67" s="203">
        <v>29.1</v>
      </c>
      <c r="O67" s="203">
        <v>24.44</v>
      </c>
      <c r="P67" s="203">
        <v>60.37</v>
      </c>
      <c r="Q67" s="203">
        <v>5.37</v>
      </c>
      <c r="R67" s="203">
        <v>10.45</v>
      </c>
      <c r="S67" s="203">
        <v>6.5</v>
      </c>
      <c r="T67" s="203">
        <v>0</v>
      </c>
      <c r="U67" s="203">
        <v>236.38</v>
      </c>
      <c r="V67" s="203">
        <v>5.1100000000000003</v>
      </c>
      <c r="W67" s="203">
        <v>8.58</v>
      </c>
      <c r="X67" s="203">
        <v>36.32</v>
      </c>
      <c r="Y67" s="203">
        <v>0</v>
      </c>
      <c r="Z67" s="203">
        <v>48.65</v>
      </c>
      <c r="AA67" s="203">
        <v>10.09</v>
      </c>
      <c r="AB67" s="203">
        <v>0</v>
      </c>
      <c r="AC67" s="203">
        <v>7.08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5.77</v>
      </c>
      <c r="AJ67" s="203">
        <v>0</v>
      </c>
      <c r="AK67" s="203">
        <v>47.93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50.24</v>
      </c>
      <c r="L68" s="203">
        <v>20.48</v>
      </c>
      <c r="M68" s="203">
        <v>0</v>
      </c>
      <c r="N68" s="203">
        <v>29.1</v>
      </c>
      <c r="O68" s="203">
        <v>24.44</v>
      </c>
      <c r="P68" s="203">
        <v>60.37</v>
      </c>
      <c r="Q68" s="203">
        <v>5.37</v>
      </c>
      <c r="R68" s="203">
        <v>10.45</v>
      </c>
      <c r="S68" s="203">
        <v>6.5</v>
      </c>
      <c r="T68" s="203">
        <v>0</v>
      </c>
      <c r="U68" s="203">
        <v>236.38</v>
      </c>
      <c r="V68" s="203">
        <v>5.1100000000000003</v>
      </c>
      <c r="W68" s="203">
        <v>8.58</v>
      </c>
      <c r="X68" s="203">
        <v>36.32</v>
      </c>
      <c r="Y68" s="203">
        <v>0</v>
      </c>
      <c r="Z68" s="203">
        <v>48.65</v>
      </c>
      <c r="AA68" s="203">
        <v>10.09</v>
      </c>
      <c r="AB68" s="203">
        <v>0</v>
      </c>
      <c r="AC68" s="203">
        <v>7.08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5.77</v>
      </c>
      <c r="AJ68" s="203">
        <v>0</v>
      </c>
      <c r="AK68" s="203">
        <v>47.93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30.26</v>
      </c>
      <c r="L69" s="203">
        <v>30.26</v>
      </c>
      <c r="M69" s="203">
        <v>0</v>
      </c>
      <c r="N69" s="203">
        <v>29.1</v>
      </c>
      <c r="O69" s="203">
        <v>24.44</v>
      </c>
      <c r="P69" s="203">
        <v>59.85</v>
      </c>
      <c r="Q69" s="203">
        <v>2.02</v>
      </c>
      <c r="R69" s="203">
        <v>5.04</v>
      </c>
      <c r="S69" s="203">
        <v>3.03</v>
      </c>
      <c r="T69" s="203">
        <v>0</v>
      </c>
      <c r="U69" s="203">
        <v>233.93</v>
      </c>
      <c r="V69" s="203">
        <v>5.1100000000000003</v>
      </c>
      <c r="W69" s="203">
        <v>8.58</v>
      </c>
      <c r="X69" s="203">
        <v>36.32</v>
      </c>
      <c r="Y69" s="203">
        <v>0</v>
      </c>
      <c r="Z69" s="203">
        <v>48.65</v>
      </c>
      <c r="AA69" s="203">
        <v>10.09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5.77</v>
      </c>
      <c r="AJ69" s="203">
        <v>0</v>
      </c>
      <c r="AK69" s="203">
        <v>47.93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30.26</v>
      </c>
      <c r="L70" s="203">
        <v>30.26</v>
      </c>
      <c r="M70" s="203">
        <v>0</v>
      </c>
      <c r="N70" s="203">
        <v>29.1</v>
      </c>
      <c r="O70" s="203">
        <v>24.44</v>
      </c>
      <c r="P70" s="203">
        <v>59.85</v>
      </c>
      <c r="Q70" s="203">
        <v>2.02</v>
      </c>
      <c r="R70" s="203">
        <v>5.04</v>
      </c>
      <c r="S70" s="203">
        <v>3.03</v>
      </c>
      <c r="T70" s="203">
        <v>0</v>
      </c>
      <c r="U70" s="203">
        <v>233.93</v>
      </c>
      <c r="V70" s="203">
        <v>5.1100000000000003</v>
      </c>
      <c r="W70" s="203">
        <v>8.58</v>
      </c>
      <c r="X70" s="203">
        <v>36.340000000000003</v>
      </c>
      <c r="Y70" s="203">
        <v>0</v>
      </c>
      <c r="Z70" s="203">
        <v>48.65</v>
      </c>
      <c r="AA70" s="203">
        <v>10.09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5.77</v>
      </c>
      <c r="AJ70" s="203">
        <v>0</v>
      </c>
      <c r="AK70" s="203">
        <v>47.93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30.26</v>
      </c>
      <c r="L71" s="203">
        <v>30.26</v>
      </c>
      <c r="M71" s="203">
        <v>0</v>
      </c>
      <c r="N71" s="203">
        <v>29.1</v>
      </c>
      <c r="O71" s="203">
        <v>24.44</v>
      </c>
      <c r="P71" s="203">
        <v>59.85</v>
      </c>
      <c r="Q71" s="203">
        <v>2.02</v>
      </c>
      <c r="R71" s="203">
        <v>5.04</v>
      </c>
      <c r="S71" s="203">
        <v>3.03</v>
      </c>
      <c r="T71" s="203">
        <v>0</v>
      </c>
      <c r="U71" s="203">
        <v>233.93</v>
      </c>
      <c r="V71" s="203">
        <v>3.52</v>
      </c>
      <c r="W71" s="203">
        <v>8.58</v>
      </c>
      <c r="X71" s="203">
        <v>36.340000000000003</v>
      </c>
      <c r="Y71" s="203">
        <v>0</v>
      </c>
      <c r="Z71" s="203">
        <v>48.65</v>
      </c>
      <c r="AA71" s="203">
        <v>10.09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5.77</v>
      </c>
      <c r="AJ71" s="203">
        <v>0</v>
      </c>
      <c r="AK71" s="203">
        <v>47.93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30.26</v>
      </c>
      <c r="L72" s="203">
        <v>30.26</v>
      </c>
      <c r="M72" s="203">
        <v>0</v>
      </c>
      <c r="N72" s="203">
        <v>29.1</v>
      </c>
      <c r="O72" s="203">
        <v>24.44</v>
      </c>
      <c r="P72" s="203">
        <v>59.85</v>
      </c>
      <c r="Q72" s="203">
        <v>2.02</v>
      </c>
      <c r="R72" s="203">
        <v>5.04</v>
      </c>
      <c r="S72" s="203">
        <v>3.03</v>
      </c>
      <c r="T72" s="203">
        <v>0</v>
      </c>
      <c r="U72" s="203">
        <v>233.93</v>
      </c>
      <c r="V72" s="203">
        <v>3.52</v>
      </c>
      <c r="W72" s="203">
        <v>8.58</v>
      </c>
      <c r="X72" s="203">
        <v>36.340000000000003</v>
      </c>
      <c r="Y72" s="203">
        <v>0</v>
      </c>
      <c r="Z72" s="203">
        <v>48.65</v>
      </c>
      <c r="AA72" s="203">
        <v>10.09</v>
      </c>
      <c r="AB72" s="203">
        <v>0</v>
      </c>
      <c r="AC72" s="203">
        <v>18.899999999999999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18.7</v>
      </c>
      <c r="AJ72" s="203">
        <v>0</v>
      </c>
      <c r="AK72" s="203">
        <v>47.93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30.26</v>
      </c>
      <c r="L73" s="203">
        <v>30.26</v>
      </c>
      <c r="M73" s="203">
        <v>0</v>
      </c>
      <c r="N73" s="203">
        <v>29.1</v>
      </c>
      <c r="O73" s="203">
        <v>24.44</v>
      </c>
      <c r="P73" s="203">
        <v>59.85</v>
      </c>
      <c r="Q73" s="203">
        <v>5.37</v>
      </c>
      <c r="R73" s="203">
        <v>10.45</v>
      </c>
      <c r="S73" s="203">
        <v>6.5</v>
      </c>
      <c r="T73" s="203">
        <v>0</v>
      </c>
      <c r="U73" s="203">
        <v>233.93</v>
      </c>
      <c r="V73" s="203">
        <v>3.52</v>
      </c>
      <c r="W73" s="203">
        <v>8.58</v>
      </c>
      <c r="X73" s="203">
        <v>36.340000000000003</v>
      </c>
      <c r="Y73" s="203">
        <v>0</v>
      </c>
      <c r="Z73" s="203">
        <v>48.65</v>
      </c>
      <c r="AA73" s="203">
        <v>10.4</v>
      </c>
      <c r="AB73" s="203">
        <v>0</v>
      </c>
      <c r="AC73" s="203">
        <v>18.899999999999999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17.95</v>
      </c>
      <c r="AJ73" s="203">
        <v>0</v>
      </c>
      <c r="AK73" s="203">
        <v>47.93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30.26</v>
      </c>
      <c r="L74" s="203">
        <v>30.26</v>
      </c>
      <c r="M74" s="203">
        <v>0</v>
      </c>
      <c r="N74" s="203">
        <v>29.1</v>
      </c>
      <c r="O74" s="203">
        <v>24.44</v>
      </c>
      <c r="P74" s="203">
        <v>59.85</v>
      </c>
      <c r="Q74" s="203">
        <v>5.37</v>
      </c>
      <c r="R74" s="203">
        <v>10.45</v>
      </c>
      <c r="S74" s="203">
        <v>6.5</v>
      </c>
      <c r="T74" s="203">
        <v>0</v>
      </c>
      <c r="U74" s="203">
        <v>233.93</v>
      </c>
      <c r="V74" s="203">
        <v>3.52</v>
      </c>
      <c r="W74" s="203">
        <v>8.58</v>
      </c>
      <c r="X74" s="203">
        <v>36.340000000000003</v>
      </c>
      <c r="Y74" s="203">
        <v>0</v>
      </c>
      <c r="Z74" s="203">
        <v>48.65</v>
      </c>
      <c r="AA74" s="203">
        <v>10.4</v>
      </c>
      <c r="AB74" s="203">
        <v>0</v>
      </c>
      <c r="AC74" s="203">
        <v>18.899999999999999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18.7</v>
      </c>
      <c r="AJ74" s="203">
        <v>0</v>
      </c>
      <c r="AK74" s="203">
        <v>47.93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30.26</v>
      </c>
      <c r="L75" s="203">
        <v>63.29</v>
      </c>
      <c r="M75" s="203">
        <v>0</v>
      </c>
      <c r="N75" s="203">
        <v>29.1</v>
      </c>
      <c r="O75" s="203">
        <v>24.44</v>
      </c>
      <c r="P75" s="203">
        <v>59.85</v>
      </c>
      <c r="Q75" s="203">
        <v>5.37</v>
      </c>
      <c r="R75" s="203">
        <v>10.45</v>
      </c>
      <c r="S75" s="203">
        <v>6.5</v>
      </c>
      <c r="T75" s="203">
        <v>0</v>
      </c>
      <c r="U75" s="203">
        <v>233.93</v>
      </c>
      <c r="V75" s="203">
        <v>3.52</v>
      </c>
      <c r="W75" s="203">
        <v>8.58</v>
      </c>
      <c r="X75" s="203">
        <v>36.340000000000003</v>
      </c>
      <c r="Y75" s="203">
        <v>0</v>
      </c>
      <c r="Z75" s="203">
        <v>48.65</v>
      </c>
      <c r="AA75" s="203">
        <v>15.13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5.37</v>
      </c>
      <c r="AJ75" s="203">
        <v>0</v>
      </c>
      <c r="AK75" s="203">
        <v>48.71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30.26</v>
      </c>
      <c r="L76" s="203">
        <v>63.29</v>
      </c>
      <c r="M76" s="203">
        <v>0</v>
      </c>
      <c r="N76" s="203">
        <v>29.1</v>
      </c>
      <c r="O76" s="203">
        <v>24.44</v>
      </c>
      <c r="P76" s="203">
        <v>59.85</v>
      </c>
      <c r="Q76" s="203">
        <v>5.37</v>
      </c>
      <c r="R76" s="203">
        <v>10.45</v>
      </c>
      <c r="S76" s="203">
        <v>6.5</v>
      </c>
      <c r="T76" s="203">
        <v>0</v>
      </c>
      <c r="U76" s="203">
        <v>233.93</v>
      </c>
      <c r="V76" s="203">
        <v>3.52</v>
      </c>
      <c r="W76" s="203">
        <v>8.58</v>
      </c>
      <c r="X76" s="203">
        <v>36.340000000000003</v>
      </c>
      <c r="Y76" s="203">
        <v>0</v>
      </c>
      <c r="Z76" s="203">
        <v>48.65</v>
      </c>
      <c r="AA76" s="203">
        <v>15.06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5.37</v>
      </c>
      <c r="AJ76" s="203">
        <v>0</v>
      </c>
      <c r="AK76" s="203">
        <v>48.71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30.26</v>
      </c>
      <c r="L77" s="203">
        <v>63.29</v>
      </c>
      <c r="M77" s="203">
        <v>0</v>
      </c>
      <c r="N77" s="203">
        <v>29.1</v>
      </c>
      <c r="O77" s="203">
        <v>24.44</v>
      </c>
      <c r="P77" s="203">
        <v>59.85</v>
      </c>
      <c r="Q77" s="203">
        <v>5.37</v>
      </c>
      <c r="R77" s="203">
        <v>10.45</v>
      </c>
      <c r="S77" s="203">
        <v>6.5</v>
      </c>
      <c r="T77" s="203">
        <v>0</v>
      </c>
      <c r="U77" s="203">
        <v>233.93</v>
      </c>
      <c r="V77" s="203">
        <v>3.52</v>
      </c>
      <c r="W77" s="203">
        <v>8.58</v>
      </c>
      <c r="X77" s="203">
        <v>36.340000000000003</v>
      </c>
      <c r="Y77" s="203">
        <v>0</v>
      </c>
      <c r="Z77" s="203">
        <v>48.65</v>
      </c>
      <c r="AA77" s="203">
        <v>16.75</v>
      </c>
      <c r="AB77" s="203">
        <v>0</v>
      </c>
      <c r="AC77" s="203">
        <v>7.08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5.37</v>
      </c>
      <c r="AJ77" s="203">
        <v>0</v>
      </c>
      <c r="AK77" s="203">
        <v>48.71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50.24</v>
      </c>
      <c r="L78" s="203">
        <v>63.29</v>
      </c>
      <c r="M78" s="203">
        <v>0</v>
      </c>
      <c r="N78" s="203">
        <v>29.1</v>
      </c>
      <c r="O78" s="203">
        <v>24.44</v>
      </c>
      <c r="P78" s="203">
        <v>59.85</v>
      </c>
      <c r="Q78" s="203">
        <v>5.37</v>
      </c>
      <c r="R78" s="203">
        <v>10.45</v>
      </c>
      <c r="S78" s="203">
        <v>6.5</v>
      </c>
      <c r="T78" s="203">
        <v>0</v>
      </c>
      <c r="U78" s="203">
        <v>233.93</v>
      </c>
      <c r="V78" s="203">
        <v>3.52</v>
      </c>
      <c r="W78" s="203">
        <v>8.58</v>
      </c>
      <c r="X78" s="203">
        <v>36.340000000000003</v>
      </c>
      <c r="Y78" s="203">
        <v>0</v>
      </c>
      <c r="Z78" s="203">
        <v>48.65</v>
      </c>
      <c r="AA78" s="203">
        <v>16.75</v>
      </c>
      <c r="AB78" s="203">
        <v>0</v>
      </c>
      <c r="AC78" s="203">
        <v>7.08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5.37</v>
      </c>
      <c r="AJ78" s="203">
        <v>0</v>
      </c>
      <c r="AK78" s="203">
        <v>48.71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50.24</v>
      </c>
      <c r="L79" s="203">
        <v>63.29</v>
      </c>
      <c r="M79" s="203">
        <v>0</v>
      </c>
      <c r="N79" s="203">
        <v>29.1</v>
      </c>
      <c r="O79" s="203">
        <v>24.44</v>
      </c>
      <c r="P79" s="203">
        <v>59.85</v>
      </c>
      <c r="Q79" s="203">
        <v>5.37</v>
      </c>
      <c r="R79" s="203">
        <v>10.45</v>
      </c>
      <c r="S79" s="203">
        <v>6.5</v>
      </c>
      <c r="T79" s="203">
        <v>0</v>
      </c>
      <c r="U79" s="203">
        <v>233.93</v>
      </c>
      <c r="V79" s="203">
        <v>3.52</v>
      </c>
      <c r="W79" s="203">
        <v>8.58</v>
      </c>
      <c r="X79" s="203">
        <v>36.340000000000003</v>
      </c>
      <c r="Y79" s="203">
        <v>0</v>
      </c>
      <c r="Z79" s="203">
        <v>48.65</v>
      </c>
      <c r="AA79" s="203">
        <v>16.75</v>
      </c>
      <c r="AB79" s="203">
        <v>0</v>
      </c>
      <c r="AC79" s="203">
        <v>7.43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5.37</v>
      </c>
      <c r="AJ79" s="203">
        <v>0</v>
      </c>
      <c r="AK79" s="203">
        <v>48.71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50.24</v>
      </c>
      <c r="L80" s="203">
        <v>45.83</v>
      </c>
      <c r="M80" s="203">
        <v>0</v>
      </c>
      <c r="N80" s="203">
        <v>29.1</v>
      </c>
      <c r="O80" s="203">
        <v>24.44</v>
      </c>
      <c r="P80" s="203">
        <v>59.85</v>
      </c>
      <c r="Q80" s="203">
        <v>5.37</v>
      </c>
      <c r="R80" s="203">
        <v>10.45</v>
      </c>
      <c r="S80" s="203">
        <v>6.5</v>
      </c>
      <c r="T80" s="203">
        <v>0</v>
      </c>
      <c r="U80" s="203">
        <v>233.93</v>
      </c>
      <c r="V80" s="203">
        <v>3.52</v>
      </c>
      <c r="W80" s="203">
        <v>8.58</v>
      </c>
      <c r="X80" s="203">
        <v>36.340000000000003</v>
      </c>
      <c r="Y80" s="203">
        <v>0</v>
      </c>
      <c r="Z80" s="203">
        <v>48.65</v>
      </c>
      <c r="AA80" s="203">
        <v>16.75</v>
      </c>
      <c r="AB80" s="203">
        <v>0</v>
      </c>
      <c r="AC80" s="203">
        <v>7.43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5.77</v>
      </c>
      <c r="AJ80" s="203">
        <v>0</v>
      </c>
      <c r="AK80" s="203">
        <v>48.71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50.24</v>
      </c>
      <c r="L81" s="203">
        <v>63.29</v>
      </c>
      <c r="M81" s="203">
        <v>0</v>
      </c>
      <c r="N81" s="203">
        <v>29.1</v>
      </c>
      <c r="O81" s="203">
        <v>24.44</v>
      </c>
      <c r="P81" s="203">
        <v>59.85</v>
      </c>
      <c r="Q81" s="203">
        <v>5.37</v>
      </c>
      <c r="R81" s="203">
        <v>10.45</v>
      </c>
      <c r="S81" s="203">
        <v>6.5</v>
      </c>
      <c r="T81" s="203">
        <v>0</v>
      </c>
      <c r="U81" s="203">
        <v>233.93</v>
      </c>
      <c r="V81" s="203">
        <v>3.52</v>
      </c>
      <c r="W81" s="203">
        <v>8.58</v>
      </c>
      <c r="X81" s="203">
        <v>36.340000000000003</v>
      </c>
      <c r="Y81" s="203">
        <v>0</v>
      </c>
      <c r="Z81" s="203">
        <v>48.65</v>
      </c>
      <c r="AA81" s="203">
        <v>16.75</v>
      </c>
      <c r="AB81" s="203">
        <v>0</v>
      </c>
      <c r="AC81" s="203">
        <v>7.43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5.77</v>
      </c>
      <c r="AJ81" s="203">
        <v>0</v>
      </c>
      <c r="AK81" s="203">
        <v>48.71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50.24</v>
      </c>
      <c r="L82" s="203">
        <v>63.29</v>
      </c>
      <c r="M82" s="203">
        <v>0</v>
      </c>
      <c r="N82" s="203">
        <v>29.1</v>
      </c>
      <c r="O82" s="203">
        <v>24.44</v>
      </c>
      <c r="P82" s="203">
        <v>59.85</v>
      </c>
      <c r="Q82" s="203">
        <v>5.37</v>
      </c>
      <c r="R82" s="203">
        <v>10.45</v>
      </c>
      <c r="S82" s="203">
        <v>6.5</v>
      </c>
      <c r="T82" s="203">
        <v>0</v>
      </c>
      <c r="U82" s="203">
        <v>233.93</v>
      </c>
      <c r="V82" s="203">
        <v>3.52</v>
      </c>
      <c r="W82" s="203">
        <v>8.58</v>
      </c>
      <c r="X82" s="203">
        <v>36.340000000000003</v>
      </c>
      <c r="Y82" s="203">
        <v>0</v>
      </c>
      <c r="Z82" s="203">
        <v>48.65</v>
      </c>
      <c r="AA82" s="203">
        <v>16.75</v>
      </c>
      <c r="AB82" s="203">
        <v>0</v>
      </c>
      <c r="AC82" s="203">
        <v>7.43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5.77</v>
      </c>
      <c r="AJ82" s="203">
        <v>0</v>
      </c>
      <c r="AK82" s="203">
        <v>48.71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50.24</v>
      </c>
      <c r="L83" s="203">
        <v>24.25</v>
      </c>
      <c r="M83" s="203">
        <v>0</v>
      </c>
      <c r="N83" s="203">
        <v>29.1</v>
      </c>
      <c r="O83" s="203">
        <v>24.44</v>
      </c>
      <c r="P83" s="203">
        <v>59.85</v>
      </c>
      <c r="Q83" s="203">
        <v>5.37</v>
      </c>
      <c r="R83" s="203">
        <v>10.45</v>
      </c>
      <c r="S83" s="203">
        <v>6.5</v>
      </c>
      <c r="T83" s="203">
        <v>0</v>
      </c>
      <c r="U83" s="203">
        <v>233.93</v>
      </c>
      <c r="V83" s="203">
        <v>3.52</v>
      </c>
      <c r="W83" s="203">
        <v>8.58</v>
      </c>
      <c r="X83" s="203">
        <v>36.340000000000003</v>
      </c>
      <c r="Y83" s="203">
        <v>0</v>
      </c>
      <c r="Z83" s="203">
        <v>48.65</v>
      </c>
      <c r="AA83" s="203">
        <v>16.75</v>
      </c>
      <c r="AB83" s="203">
        <v>0</v>
      </c>
      <c r="AC83" s="203">
        <v>7.43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5.77</v>
      </c>
      <c r="AJ83" s="203">
        <v>0</v>
      </c>
      <c r="AK83" s="203">
        <v>49.5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50.24</v>
      </c>
      <c r="L84" s="203">
        <v>24.25</v>
      </c>
      <c r="M84" s="203">
        <v>0</v>
      </c>
      <c r="N84" s="203">
        <v>29.1</v>
      </c>
      <c r="O84" s="203">
        <v>24.44</v>
      </c>
      <c r="P84" s="203">
        <v>59.85</v>
      </c>
      <c r="Q84" s="203">
        <v>5.37</v>
      </c>
      <c r="R84" s="203">
        <v>10.45</v>
      </c>
      <c r="S84" s="203">
        <v>6.5</v>
      </c>
      <c r="T84" s="203">
        <v>0</v>
      </c>
      <c r="U84" s="203">
        <v>233.93</v>
      </c>
      <c r="V84" s="203">
        <v>3.52</v>
      </c>
      <c r="W84" s="203">
        <v>8.58</v>
      </c>
      <c r="X84" s="203">
        <v>36.340000000000003</v>
      </c>
      <c r="Y84" s="203">
        <v>0</v>
      </c>
      <c r="Z84" s="203">
        <v>48.65</v>
      </c>
      <c r="AA84" s="203">
        <v>16.75</v>
      </c>
      <c r="AB84" s="203">
        <v>0</v>
      </c>
      <c r="AC84" s="203">
        <v>7.43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5.77</v>
      </c>
      <c r="AJ84" s="203">
        <v>0</v>
      </c>
      <c r="AK84" s="203">
        <v>49.5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50.24</v>
      </c>
      <c r="L85" s="203">
        <v>24.25</v>
      </c>
      <c r="M85" s="203">
        <v>0</v>
      </c>
      <c r="N85" s="203">
        <v>29.1</v>
      </c>
      <c r="O85" s="203">
        <v>24.44</v>
      </c>
      <c r="P85" s="203">
        <v>59.85</v>
      </c>
      <c r="Q85" s="203">
        <v>5.37</v>
      </c>
      <c r="R85" s="203">
        <v>10.45</v>
      </c>
      <c r="S85" s="203">
        <v>6.5</v>
      </c>
      <c r="T85" s="203">
        <v>0</v>
      </c>
      <c r="U85" s="203">
        <v>222.5</v>
      </c>
      <c r="V85" s="203">
        <v>3.52</v>
      </c>
      <c r="W85" s="203">
        <v>8.58</v>
      </c>
      <c r="X85" s="203">
        <v>36.340000000000003</v>
      </c>
      <c r="Y85" s="203">
        <v>0</v>
      </c>
      <c r="Z85" s="203">
        <v>48.65</v>
      </c>
      <c r="AA85" s="203">
        <v>10</v>
      </c>
      <c r="AB85" s="203">
        <v>0</v>
      </c>
      <c r="AC85" s="203">
        <v>7.43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5.77</v>
      </c>
      <c r="AJ85" s="203">
        <v>0</v>
      </c>
      <c r="AK85" s="203">
        <v>49.5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50.24</v>
      </c>
      <c r="L86" s="203">
        <v>24.25</v>
      </c>
      <c r="M86" s="203">
        <v>0</v>
      </c>
      <c r="N86" s="203">
        <v>29.1</v>
      </c>
      <c r="O86" s="203">
        <v>24.44</v>
      </c>
      <c r="P86" s="203">
        <v>59.85</v>
      </c>
      <c r="Q86" s="203">
        <v>5.37</v>
      </c>
      <c r="R86" s="203">
        <v>10.45</v>
      </c>
      <c r="S86" s="203">
        <v>6.5</v>
      </c>
      <c r="T86" s="203">
        <v>0</v>
      </c>
      <c r="U86" s="203">
        <v>211.07</v>
      </c>
      <c r="V86" s="203">
        <v>3.52</v>
      </c>
      <c r="W86" s="203">
        <v>8.58</v>
      </c>
      <c r="X86" s="203">
        <v>36.340000000000003</v>
      </c>
      <c r="Y86" s="203">
        <v>0</v>
      </c>
      <c r="Z86" s="203">
        <v>48.65</v>
      </c>
      <c r="AA86" s="203">
        <v>10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5.77</v>
      </c>
      <c r="AJ86" s="203">
        <v>0</v>
      </c>
      <c r="AK86" s="203">
        <v>49.5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28.05</v>
      </c>
      <c r="L87" s="203">
        <v>19.399999999999999</v>
      </c>
      <c r="M87" s="203">
        <v>0</v>
      </c>
      <c r="N87" s="203">
        <v>29.1</v>
      </c>
      <c r="O87" s="203">
        <v>24.44</v>
      </c>
      <c r="P87" s="203">
        <v>59.85</v>
      </c>
      <c r="Q87" s="203">
        <v>5.37</v>
      </c>
      <c r="R87" s="203">
        <v>10.45</v>
      </c>
      <c r="S87" s="203">
        <v>6.5</v>
      </c>
      <c r="T87" s="203">
        <v>0</v>
      </c>
      <c r="U87" s="203">
        <v>186.7</v>
      </c>
      <c r="V87" s="203">
        <v>3.52</v>
      </c>
      <c r="W87" s="203">
        <v>8.58</v>
      </c>
      <c r="X87" s="203">
        <v>36.340000000000003</v>
      </c>
      <c r="Y87" s="203">
        <v>0</v>
      </c>
      <c r="Z87" s="203">
        <v>48.65</v>
      </c>
      <c r="AA87" s="203">
        <v>10</v>
      </c>
      <c r="AB87" s="203">
        <v>0</v>
      </c>
      <c r="AC87" s="203">
        <v>7.43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5.77</v>
      </c>
      <c r="AJ87" s="203">
        <v>0</v>
      </c>
      <c r="AK87" s="203">
        <v>49.5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17.04</v>
      </c>
      <c r="L88" s="203">
        <v>19.399999999999999</v>
      </c>
      <c r="M88" s="203">
        <v>0</v>
      </c>
      <c r="N88" s="203">
        <v>29.1</v>
      </c>
      <c r="O88" s="203">
        <v>24.44</v>
      </c>
      <c r="P88" s="203">
        <v>59.85</v>
      </c>
      <c r="Q88" s="203">
        <v>5.37</v>
      </c>
      <c r="R88" s="203">
        <v>10.45</v>
      </c>
      <c r="S88" s="203">
        <v>6.5</v>
      </c>
      <c r="T88" s="203">
        <v>0</v>
      </c>
      <c r="U88" s="203">
        <v>186.7</v>
      </c>
      <c r="V88" s="203">
        <v>3.52</v>
      </c>
      <c r="W88" s="203">
        <v>8.58</v>
      </c>
      <c r="X88" s="203">
        <v>36.340000000000003</v>
      </c>
      <c r="Y88" s="203">
        <v>0</v>
      </c>
      <c r="Z88" s="203">
        <v>48.65</v>
      </c>
      <c r="AA88" s="203">
        <v>10</v>
      </c>
      <c r="AB88" s="203">
        <v>0</v>
      </c>
      <c r="AC88" s="203">
        <v>7.43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5.77</v>
      </c>
      <c r="AJ88" s="203">
        <v>0</v>
      </c>
      <c r="AK88" s="203">
        <v>49.5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50.24</v>
      </c>
      <c r="L89" s="203">
        <v>19.399999999999999</v>
      </c>
      <c r="M89" s="203">
        <v>0</v>
      </c>
      <c r="N89" s="203">
        <v>29.1</v>
      </c>
      <c r="O89" s="203">
        <v>24.44</v>
      </c>
      <c r="P89" s="203">
        <v>59.85</v>
      </c>
      <c r="Q89" s="203">
        <v>5.37</v>
      </c>
      <c r="R89" s="203">
        <v>10.45</v>
      </c>
      <c r="S89" s="203">
        <v>6.5</v>
      </c>
      <c r="T89" s="203">
        <v>0</v>
      </c>
      <c r="U89" s="203">
        <v>186.7</v>
      </c>
      <c r="V89" s="203">
        <v>3.52</v>
      </c>
      <c r="W89" s="203">
        <v>5.71</v>
      </c>
      <c r="X89" s="203">
        <v>36.340000000000003</v>
      </c>
      <c r="Y89" s="203">
        <v>0</v>
      </c>
      <c r="Z89" s="203">
        <v>48.65</v>
      </c>
      <c r="AA89" s="203">
        <v>10</v>
      </c>
      <c r="AB89" s="203">
        <v>0</v>
      </c>
      <c r="AC89" s="203">
        <v>7.43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5.77</v>
      </c>
      <c r="AJ89" s="203">
        <v>0</v>
      </c>
      <c r="AK89" s="203">
        <v>49.5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50.24</v>
      </c>
      <c r="L90" s="203">
        <v>19.399999999999999</v>
      </c>
      <c r="M90" s="203">
        <v>0</v>
      </c>
      <c r="N90" s="203">
        <v>29.1</v>
      </c>
      <c r="O90" s="203">
        <v>24.44</v>
      </c>
      <c r="P90" s="203">
        <v>59.85</v>
      </c>
      <c r="Q90" s="203">
        <v>5.37</v>
      </c>
      <c r="R90" s="203">
        <v>10.45</v>
      </c>
      <c r="S90" s="203">
        <v>6.5</v>
      </c>
      <c r="T90" s="203">
        <v>0</v>
      </c>
      <c r="U90" s="203">
        <v>186.7</v>
      </c>
      <c r="V90" s="203">
        <v>3.52</v>
      </c>
      <c r="W90" s="203">
        <v>5.71</v>
      </c>
      <c r="X90" s="203">
        <v>36.340000000000003</v>
      </c>
      <c r="Y90" s="203">
        <v>0</v>
      </c>
      <c r="Z90" s="203">
        <v>48.65</v>
      </c>
      <c r="AA90" s="203">
        <v>10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5.77</v>
      </c>
      <c r="AJ90" s="203">
        <v>0</v>
      </c>
      <c r="AK90" s="203">
        <v>49.5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50.24</v>
      </c>
      <c r="L91" s="203">
        <v>19.399999999999999</v>
      </c>
      <c r="M91" s="203">
        <v>0</v>
      </c>
      <c r="N91" s="203">
        <v>29.1</v>
      </c>
      <c r="O91" s="203">
        <v>24.44</v>
      </c>
      <c r="P91" s="203">
        <v>59.85</v>
      </c>
      <c r="Q91" s="203">
        <v>5.37</v>
      </c>
      <c r="R91" s="203">
        <v>10.45</v>
      </c>
      <c r="S91" s="203">
        <v>6.5</v>
      </c>
      <c r="T91" s="203">
        <v>0</v>
      </c>
      <c r="U91" s="203">
        <v>186.7</v>
      </c>
      <c r="V91" s="203">
        <v>5.1100000000000003</v>
      </c>
      <c r="W91" s="203">
        <v>5.89</v>
      </c>
      <c r="X91" s="203">
        <v>36.340000000000003</v>
      </c>
      <c r="Y91" s="203">
        <v>0</v>
      </c>
      <c r="Z91" s="203">
        <v>48.65</v>
      </c>
      <c r="AA91" s="203">
        <v>10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5.77</v>
      </c>
      <c r="AJ91" s="203">
        <v>0</v>
      </c>
      <c r="AK91" s="203">
        <v>49.5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50.24</v>
      </c>
      <c r="L92" s="203">
        <v>19.399999999999999</v>
      </c>
      <c r="M92" s="203">
        <v>0</v>
      </c>
      <c r="N92" s="203">
        <v>29.1</v>
      </c>
      <c r="O92" s="203">
        <v>24.44</v>
      </c>
      <c r="P92" s="203">
        <v>59.85</v>
      </c>
      <c r="Q92" s="203">
        <v>5.37</v>
      </c>
      <c r="R92" s="203">
        <v>10.45</v>
      </c>
      <c r="S92" s="203">
        <v>6.5</v>
      </c>
      <c r="T92" s="203">
        <v>0</v>
      </c>
      <c r="U92" s="203">
        <v>186.7</v>
      </c>
      <c r="V92" s="203">
        <v>5.1100000000000003</v>
      </c>
      <c r="W92" s="203">
        <v>5.71</v>
      </c>
      <c r="X92" s="203">
        <v>36.340000000000003</v>
      </c>
      <c r="Y92" s="203">
        <v>0</v>
      </c>
      <c r="Z92" s="203">
        <v>48.65</v>
      </c>
      <c r="AA92" s="203">
        <v>10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5.77</v>
      </c>
      <c r="AJ92" s="203">
        <v>0</v>
      </c>
      <c r="AK92" s="203">
        <v>49.5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24.25</v>
      </c>
      <c r="L93" s="203">
        <v>19.399999999999999</v>
      </c>
      <c r="M93" s="203">
        <v>0</v>
      </c>
      <c r="N93" s="203">
        <v>29.1</v>
      </c>
      <c r="O93" s="203">
        <v>24.44</v>
      </c>
      <c r="P93" s="203">
        <v>59.85</v>
      </c>
      <c r="Q93" s="203">
        <v>5.37</v>
      </c>
      <c r="R93" s="203">
        <v>10.45</v>
      </c>
      <c r="S93" s="203">
        <v>6.5</v>
      </c>
      <c r="T93" s="203">
        <v>0</v>
      </c>
      <c r="U93" s="203">
        <v>186.7</v>
      </c>
      <c r="V93" s="203">
        <v>5.1100000000000003</v>
      </c>
      <c r="W93" s="203">
        <v>5.71</v>
      </c>
      <c r="X93" s="203">
        <v>36.340000000000003</v>
      </c>
      <c r="Y93" s="203">
        <v>0</v>
      </c>
      <c r="Z93" s="203">
        <v>48.65</v>
      </c>
      <c r="AA93" s="203">
        <v>10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5.77</v>
      </c>
      <c r="AJ93" s="203">
        <v>0</v>
      </c>
      <c r="AK93" s="203">
        <v>49.5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24.25</v>
      </c>
      <c r="L94" s="203">
        <v>19.399999999999999</v>
      </c>
      <c r="M94" s="203">
        <v>0</v>
      </c>
      <c r="N94" s="203">
        <v>29.1</v>
      </c>
      <c r="O94" s="203">
        <v>24.44</v>
      </c>
      <c r="P94" s="203">
        <v>59.85</v>
      </c>
      <c r="Q94" s="203">
        <v>5.37</v>
      </c>
      <c r="R94" s="203">
        <v>10.45</v>
      </c>
      <c r="S94" s="203">
        <v>6.5</v>
      </c>
      <c r="T94" s="203">
        <v>0</v>
      </c>
      <c r="U94" s="203">
        <v>186.7</v>
      </c>
      <c r="V94" s="203">
        <v>5.1100000000000003</v>
      </c>
      <c r="W94" s="203">
        <v>5.71</v>
      </c>
      <c r="X94" s="203">
        <v>36.340000000000003</v>
      </c>
      <c r="Y94" s="203">
        <v>0</v>
      </c>
      <c r="Z94" s="203">
        <v>48.65</v>
      </c>
      <c r="AA94" s="203">
        <v>10</v>
      </c>
      <c r="AB94" s="203">
        <v>0</v>
      </c>
      <c r="AC94" s="203">
        <v>7.43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5.77</v>
      </c>
      <c r="AJ94" s="203">
        <v>0</v>
      </c>
      <c r="AK94" s="203">
        <v>49.5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24.25</v>
      </c>
      <c r="L95" s="203">
        <v>19.399999999999999</v>
      </c>
      <c r="M95" s="203">
        <v>0</v>
      </c>
      <c r="N95" s="203">
        <v>29.1</v>
      </c>
      <c r="O95" s="203">
        <v>24.44</v>
      </c>
      <c r="P95" s="203">
        <v>59.85</v>
      </c>
      <c r="Q95" s="203">
        <v>5.37</v>
      </c>
      <c r="R95" s="203">
        <v>10.45</v>
      </c>
      <c r="S95" s="203">
        <v>6.5</v>
      </c>
      <c r="T95" s="203">
        <v>0</v>
      </c>
      <c r="U95" s="203">
        <v>186.7</v>
      </c>
      <c r="V95" s="203">
        <v>5.1100000000000003</v>
      </c>
      <c r="W95" s="203">
        <v>5.71</v>
      </c>
      <c r="X95" s="203">
        <v>36.340000000000003</v>
      </c>
      <c r="Y95" s="203">
        <v>0</v>
      </c>
      <c r="Z95" s="203">
        <v>48.65</v>
      </c>
      <c r="AA95" s="203">
        <v>10.09</v>
      </c>
      <c r="AB95" s="203">
        <v>0</v>
      </c>
      <c r="AC95" s="203">
        <v>7.43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5.77</v>
      </c>
      <c r="AJ95" s="203">
        <v>0</v>
      </c>
      <c r="AK95" s="203">
        <v>49.5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24.25</v>
      </c>
      <c r="L96" s="203">
        <v>19.399999999999999</v>
      </c>
      <c r="M96" s="203">
        <v>0</v>
      </c>
      <c r="N96" s="203">
        <v>29.1</v>
      </c>
      <c r="O96" s="203">
        <v>24.44</v>
      </c>
      <c r="P96" s="203">
        <v>59.85</v>
      </c>
      <c r="Q96" s="203">
        <v>5.37</v>
      </c>
      <c r="R96" s="203">
        <v>10.45</v>
      </c>
      <c r="S96" s="203">
        <v>6.5</v>
      </c>
      <c r="T96" s="203">
        <v>0</v>
      </c>
      <c r="U96" s="203">
        <v>186.7</v>
      </c>
      <c r="V96" s="203">
        <v>5.1100000000000003</v>
      </c>
      <c r="W96" s="203">
        <v>5.71</v>
      </c>
      <c r="X96" s="203">
        <v>36.340000000000003</v>
      </c>
      <c r="Y96" s="203">
        <v>0</v>
      </c>
      <c r="Z96" s="203">
        <v>48.65</v>
      </c>
      <c r="AA96" s="203">
        <v>10.09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5.77</v>
      </c>
      <c r="AJ96" s="203">
        <v>0</v>
      </c>
      <c r="AK96" s="203">
        <v>49.5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24.25</v>
      </c>
      <c r="L97" s="203">
        <v>19.399999999999999</v>
      </c>
      <c r="M97" s="203">
        <v>0</v>
      </c>
      <c r="N97" s="203">
        <v>29.1</v>
      </c>
      <c r="O97" s="203">
        <v>24.44</v>
      </c>
      <c r="P97" s="203">
        <v>59.85</v>
      </c>
      <c r="Q97" s="203">
        <v>5.37</v>
      </c>
      <c r="R97" s="203">
        <v>10.45</v>
      </c>
      <c r="S97" s="203">
        <v>6.5</v>
      </c>
      <c r="T97" s="203">
        <v>0</v>
      </c>
      <c r="U97" s="203">
        <v>186.7</v>
      </c>
      <c r="V97" s="203">
        <v>5.1100000000000003</v>
      </c>
      <c r="W97" s="203">
        <v>5.71</v>
      </c>
      <c r="X97" s="203">
        <v>36.340000000000003</v>
      </c>
      <c r="Y97" s="203">
        <v>0</v>
      </c>
      <c r="Z97" s="203">
        <v>48.65</v>
      </c>
      <c r="AA97" s="203">
        <v>10.09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5.77</v>
      </c>
      <c r="AJ97" s="203">
        <v>0</v>
      </c>
      <c r="AK97" s="203">
        <v>49.5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24.25</v>
      </c>
      <c r="L98" s="203">
        <v>19.399999999999999</v>
      </c>
      <c r="M98" s="203">
        <v>0</v>
      </c>
      <c r="N98" s="203">
        <v>29.1</v>
      </c>
      <c r="O98" s="203">
        <v>24.44</v>
      </c>
      <c r="P98" s="203">
        <v>59.85</v>
      </c>
      <c r="Q98" s="203">
        <v>5.37</v>
      </c>
      <c r="R98" s="203">
        <v>10.45</v>
      </c>
      <c r="S98" s="203">
        <v>6.5</v>
      </c>
      <c r="T98" s="203">
        <v>0</v>
      </c>
      <c r="U98" s="203">
        <v>186.7</v>
      </c>
      <c r="V98" s="203">
        <v>5.1100000000000003</v>
      </c>
      <c r="W98" s="203">
        <v>5.71</v>
      </c>
      <c r="X98" s="203">
        <v>36.340000000000003</v>
      </c>
      <c r="Y98" s="203">
        <v>0</v>
      </c>
      <c r="Z98" s="203">
        <v>48.65</v>
      </c>
      <c r="AA98" s="203">
        <v>10.09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5.77</v>
      </c>
      <c r="AJ98" s="203">
        <v>0</v>
      </c>
      <c r="AK98" s="203">
        <v>49.5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0.82879999999999976</v>
      </c>
      <c r="L99">
        <f t="shared" si="0"/>
        <v>0.64888000000000001</v>
      </c>
      <c r="M99">
        <f t="shared" si="0"/>
        <v>0</v>
      </c>
      <c r="N99">
        <f t="shared" si="0"/>
        <v>0.6983999999999988</v>
      </c>
      <c r="O99">
        <f t="shared" si="0"/>
        <v>0.57859500000000086</v>
      </c>
      <c r="P99">
        <f t="shared" si="0"/>
        <v>1.4449800000000013</v>
      </c>
      <c r="Q99">
        <f t="shared" si="0"/>
        <v>9.2160000000000034E-2</v>
      </c>
      <c r="R99">
        <f t="shared" si="0"/>
        <v>0.19115750000000026</v>
      </c>
      <c r="S99">
        <f t="shared" si="0"/>
        <v>0.11860249999999996</v>
      </c>
      <c r="T99">
        <f t="shared" si="0"/>
        <v>0</v>
      </c>
      <c r="U99">
        <f t="shared" si="0"/>
        <v>5.5044824999999973</v>
      </c>
      <c r="V99">
        <f t="shared" si="0"/>
        <v>0.10191500000000005</v>
      </c>
      <c r="W99">
        <f t="shared" si="0"/>
        <v>0.18645000000000028</v>
      </c>
      <c r="X99">
        <f t="shared" si="0"/>
        <v>0.8086850000000011</v>
      </c>
      <c r="Y99">
        <f t="shared" si="0"/>
        <v>0</v>
      </c>
      <c r="Z99">
        <f t="shared" si="0"/>
        <v>1.1100950000000003</v>
      </c>
      <c r="AA99">
        <f t="shared" si="0"/>
        <v>0.27828999999999987</v>
      </c>
      <c r="AB99">
        <f t="shared" si="0"/>
        <v>0</v>
      </c>
      <c r="AC99">
        <f t="shared" si="0"/>
        <v>0.21424499999999985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0.16821749999999991</v>
      </c>
      <c r="AJ99">
        <f t="shared" si="0"/>
        <v>0</v>
      </c>
      <c r="AK99">
        <f t="shared" si="0"/>
        <v>1.1790699999999992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0.30050499999999974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447.1</v>
      </c>
      <c r="M3" s="203">
        <v>13.69</v>
      </c>
      <c r="N3" s="203">
        <v>35.15</v>
      </c>
      <c r="O3" s="203">
        <v>0</v>
      </c>
      <c r="P3" s="203">
        <v>37.369999999999997</v>
      </c>
      <c r="Q3" s="203">
        <v>6.49</v>
      </c>
      <c r="R3" s="203">
        <v>12.62</v>
      </c>
      <c r="S3" s="203">
        <v>7.86</v>
      </c>
      <c r="T3" s="203">
        <v>0</v>
      </c>
      <c r="U3" s="203">
        <v>51.92</v>
      </c>
      <c r="V3" s="203">
        <v>6.17</v>
      </c>
      <c r="W3" s="203">
        <v>10.36</v>
      </c>
      <c r="X3" s="203">
        <v>43.9</v>
      </c>
      <c r="Y3" s="203">
        <v>0</v>
      </c>
      <c r="Z3" s="203">
        <v>30.08</v>
      </c>
      <c r="AA3" s="203">
        <v>20.309999999999999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69.010000000000005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447.1</v>
      </c>
      <c r="M4" s="203">
        <v>13.69</v>
      </c>
      <c r="N4" s="203">
        <v>35.15</v>
      </c>
      <c r="O4" s="203">
        <v>0</v>
      </c>
      <c r="P4" s="203">
        <v>37.369999999999997</v>
      </c>
      <c r="Q4" s="203">
        <v>6.49</v>
      </c>
      <c r="R4" s="203">
        <v>12.62</v>
      </c>
      <c r="S4" s="203">
        <v>7.86</v>
      </c>
      <c r="T4" s="203">
        <v>0</v>
      </c>
      <c r="U4" s="203">
        <v>51.92</v>
      </c>
      <c r="V4" s="203">
        <v>6.17</v>
      </c>
      <c r="W4" s="203">
        <v>10.36</v>
      </c>
      <c r="X4" s="203">
        <v>43.9</v>
      </c>
      <c r="Y4" s="203">
        <v>0</v>
      </c>
      <c r="Z4" s="203">
        <v>30.08</v>
      </c>
      <c r="AA4" s="203">
        <v>20.309999999999999</v>
      </c>
      <c r="AB4" s="203">
        <v>0</v>
      </c>
      <c r="AC4" s="203">
        <v>8.4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4.9400000000000004</v>
      </c>
      <c r="AJ4" s="203">
        <v>0</v>
      </c>
      <c r="AK4" s="203">
        <v>69.010000000000005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447.1</v>
      </c>
      <c r="M5" s="203">
        <v>13.69</v>
      </c>
      <c r="N5" s="203">
        <v>35.15</v>
      </c>
      <c r="O5" s="203">
        <v>0</v>
      </c>
      <c r="P5" s="203">
        <v>37.369999999999997</v>
      </c>
      <c r="Q5" s="203">
        <v>6.49</v>
      </c>
      <c r="R5" s="203">
        <v>12.62</v>
      </c>
      <c r="S5" s="203">
        <v>7.86</v>
      </c>
      <c r="T5" s="203">
        <v>0</v>
      </c>
      <c r="U5" s="203">
        <v>51.92</v>
      </c>
      <c r="V5" s="203">
        <v>6.17</v>
      </c>
      <c r="W5" s="203">
        <v>10.36</v>
      </c>
      <c r="X5" s="203">
        <v>43.9</v>
      </c>
      <c r="Y5" s="203">
        <v>0</v>
      </c>
      <c r="Z5" s="203">
        <v>53.47</v>
      </c>
      <c r="AA5" s="203">
        <v>20.309999999999999</v>
      </c>
      <c r="AB5" s="203">
        <v>0</v>
      </c>
      <c r="AC5" s="203">
        <v>8.4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4.9400000000000004</v>
      </c>
      <c r="AJ5" s="203">
        <v>0</v>
      </c>
      <c r="AK5" s="203">
        <v>69.010000000000005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447.1</v>
      </c>
      <c r="M6" s="203">
        <v>13.69</v>
      </c>
      <c r="N6" s="203">
        <v>35.15</v>
      </c>
      <c r="O6" s="203">
        <v>0</v>
      </c>
      <c r="P6" s="203">
        <v>37.369999999999997</v>
      </c>
      <c r="Q6" s="203">
        <v>6.49</v>
      </c>
      <c r="R6" s="203">
        <v>12.62</v>
      </c>
      <c r="S6" s="203">
        <v>7.86</v>
      </c>
      <c r="T6" s="203">
        <v>0</v>
      </c>
      <c r="U6" s="203">
        <v>51.92</v>
      </c>
      <c r="V6" s="203">
        <v>6.17</v>
      </c>
      <c r="W6" s="203">
        <v>10.36</v>
      </c>
      <c r="X6" s="203">
        <v>43.9</v>
      </c>
      <c r="Y6" s="203">
        <v>0</v>
      </c>
      <c r="Z6" s="203">
        <v>53.47</v>
      </c>
      <c r="AA6" s="203">
        <v>20.309999999999999</v>
      </c>
      <c r="AB6" s="203">
        <v>0</v>
      </c>
      <c r="AC6" s="203">
        <v>8.4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4.9400000000000004</v>
      </c>
      <c r="AJ6" s="203">
        <v>0</v>
      </c>
      <c r="AK6" s="203">
        <v>69.010000000000005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447.1</v>
      </c>
      <c r="M7" s="203">
        <v>13.69</v>
      </c>
      <c r="N7" s="203">
        <v>35.15</v>
      </c>
      <c r="O7" s="203">
        <v>0</v>
      </c>
      <c r="P7" s="203">
        <v>37.369999999999997</v>
      </c>
      <c r="Q7" s="203">
        <v>6.49</v>
      </c>
      <c r="R7" s="203">
        <v>12.62</v>
      </c>
      <c r="S7" s="203">
        <v>7.86</v>
      </c>
      <c r="T7" s="203">
        <v>0</v>
      </c>
      <c r="U7" s="203">
        <v>51.92</v>
      </c>
      <c r="V7" s="203">
        <v>6.17</v>
      </c>
      <c r="W7" s="203">
        <v>10.36</v>
      </c>
      <c r="X7" s="203">
        <v>43.9</v>
      </c>
      <c r="Y7" s="203">
        <v>0</v>
      </c>
      <c r="Z7" s="203">
        <v>53.47</v>
      </c>
      <c r="AA7" s="203">
        <v>20.309999999999999</v>
      </c>
      <c r="AB7" s="203">
        <v>0</v>
      </c>
      <c r="AC7" s="203">
        <v>8.4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4.75</v>
      </c>
      <c r="AJ7" s="203">
        <v>0</v>
      </c>
      <c r="AK7" s="203">
        <v>69.010000000000005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447.1</v>
      </c>
      <c r="M8" s="203">
        <v>13.69</v>
      </c>
      <c r="N8" s="203">
        <v>35.15</v>
      </c>
      <c r="O8" s="203">
        <v>0</v>
      </c>
      <c r="P8" s="203">
        <v>37.369999999999997</v>
      </c>
      <c r="Q8" s="203">
        <v>6.49</v>
      </c>
      <c r="R8" s="203">
        <v>12.62</v>
      </c>
      <c r="S8" s="203">
        <v>7.86</v>
      </c>
      <c r="T8" s="203">
        <v>0</v>
      </c>
      <c r="U8" s="203">
        <v>51.92</v>
      </c>
      <c r="V8" s="203">
        <v>6.17</v>
      </c>
      <c r="W8" s="203">
        <v>10.36</v>
      </c>
      <c r="X8" s="203">
        <v>43.9</v>
      </c>
      <c r="Y8" s="203">
        <v>0</v>
      </c>
      <c r="Z8" s="203">
        <v>53.47</v>
      </c>
      <c r="AA8" s="203">
        <v>20.309999999999999</v>
      </c>
      <c r="AB8" s="203">
        <v>0</v>
      </c>
      <c r="AC8" s="203">
        <v>8.4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4.9400000000000004</v>
      </c>
      <c r="AJ8" s="203">
        <v>0</v>
      </c>
      <c r="AK8" s="203">
        <v>69.010000000000005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447.1</v>
      </c>
      <c r="M9" s="203">
        <v>13.69</v>
      </c>
      <c r="N9" s="203">
        <v>35.15</v>
      </c>
      <c r="O9" s="203">
        <v>0</v>
      </c>
      <c r="P9" s="203">
        <v>37.369999999999997</v>
      </c>
      <c r="Q9" s="203">
        <v>6.49</v>
      </c>
      <c r="R9" s="203">
        <v>12.62</v>
      </c>
      <c r="S9" s="203">
        <v>7.86</v>
      </c>
      <c r="T9" s="203">
        <v>0</v>
      </c>
      <c r="U9" s="203">
        <v>51.92</v>
      </c>
      <c r="V9" s="203">
        <v>6.17</v>
      </c>
      <c r="W9" s="203">
        <v>10.36</v>
      </c>
      <c r="X9" s="203">
        <v>43.9</v>
      </c>
      <c r="Y9" s="203">
        <v>0</v>
      </c>
      <c r="Z9" s="203">
        <v>53.47</v>
      </c>
      <c r="AA9" s="203">
        <v>20.309999999999999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447.1</v>
      </c>
      <c r="M10" s="203">
        <v>13.69</v>
      </c>
      <c r="N10" s="203">
        <v>35.15</v>
      </c>
      <c r="O10" s="203">
        <v>0</v>
      </c>
      <c r="P10" s="203">
        <v>37.369999999999997</v>
      </c>
      <c r="Q10" s="203">
        <v>6.49</v>
      </c>
      <c r="R10" s="203">
        <v>12.62</v>
      </c>
      <c r="S10" s="203">
        <v>7.86</v>
      </c>
      <c r="T10" s="203">
        <v>0</v>
      </c>
      <c r="U10" s="203">
        <v>51.92</v>
      </c>
      <c r="V10" s="203">
        <v>6.17</v>
      </c>
      <c r="W10" s="203">
        <v>10.36</v>
      </c>
      <c r="X10" s="203">
        <v>43.9</v>
      </c>
      <c r="Y10" s="203">
        <v>0</v>
      </c>
      <c r="Z10" s="203">
        <v>53.47</v>
      </c>
      <c r="AA10" s="203">
        <v>20.309999999999999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447.1</v>
      </c>
      <c r="M11" s="203">
        <v>13.69</v>
      </c>
      <c r="N11" s="203">
        <v>35.15</v>
      </c>
      <c r="O11" s="203">
        <v>0</v>
      </c>
      <c r="P11" s="203">
        <v>37.369999999999997</v>
      </c>
      <c r="Q11" s="203">
        <v>6.49</v>
      </c>
      <c r="R11" s="203">
        <v>12.62</v>
      </c>
      <c r="S11" s="203">
        <v>7.86</v>
      </c>
      <c r="T11" s="203">
        <v>0</v>
      </c>
      <c r="U11" s="203">
        <v>51.92</v>
      </c>
      <c r="V11" s="203">
        <v>6.17</v>
      </c>
      <c r="W11" s="203">
        <v>10.36</v>
      </c>
      <c r="X11" s="203">
        <v>43.9</v>
      </c>
      <c r="Y11" s="203">
        <v>0</v>
      </c>
      <c r="Z11" s="203">
        <v>53.47</v>
      </c>
      <c r="AA11" s="203">
        <v>20.309999999999999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447.1</v>
      </c>
      <c r="M12" s="203">
        <v>13.69</v>
      </c>
      <c r="N12" s="203">
        <v>35.15</v>
      </c>
      <c r="O12" s="203">
        <v>0</v>
      </c>
      <c r="P12" s="203">
        <v>37.369999999999997</v>
      </c>
      <c r="Q12" s="203">
        <v>6.49</v>
      </c>
      <c r="R12" s="203">
        <v>12.62</v>
      </c>
      <c r="S12" s="203">
        <v>7.86</v>
      </c>
      <c r="T12" s="203">
        <v>0</v>
      </c>
      <c r="U12" s="203">
        <v>51.92</v>
      </c>
      <c r="V12" s="203">
        <v>6.17</v>
      </c>
      <c r="W12" s="203">
        <v>10.36</v>
      </c>
      <c r="X12" s="203">
        <v>43.9</v>
      </c>
      <c r="Y12" s="203">
        <v>0</v>
      </c>
      <c r="Z12" s="203">
        <v>53.47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447.1</v>
      </c>
      <c r="M13" s="203">
        <v>13.69</v>
      </c>
      <c r="N13" s="203">
        <v>35.15</v>
      </c>
      <c r="O13" s="203">
        <v>0</v>
      </c>
      <c r="P13" s="203">
        <v>37.369999999999997</v>
      </c>
      <c r="Q13" s="203">
        <v>6.49</v>
      </c>
      <c r="R13" s="203">
        <v>12.62</v>
      </c>
      <c r="S13" s="203">
        <v>7.86</v>
      </c>
      <c r="T13" s="203">
        <v>0</v>
      </c>
      <c r="U13" s="203">
        <v>51.92</v>
      </c>
      <c r="V13" s="203">
        <v>6.17</v>
      </c>
      <c r="W13" s="203">
        <v>10.36</v>
      </c>
      <c r="X13" s="203">
        <v>43.9</v>
      </c>
      <c r="Y13" s="203">
        <v>0</v>
      </c>
      <c r="Z13" s="203">
        <v>53.47</v>
      </c>
      <c r="AA13" s="203">
        <v>20.54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447.1</v>
      </c>
      <c r="M14" s="203">
        <v>13.69</v>
      </c>
      <c r="N14" s="203">
        <v>35.15</v>
      </c>
      <c r="O14" s="203">
        <v>0</v>
      </c>
      <c r="P14" s="203">
        <v>37.369999999999997</v>
      </c>
      <c r="Q14" s="203">
        <v>6.49</v>
      </c>
      <c r="R14" s="203">
        <v>12.62</v>
      </c>
      <c r="S14" s="203">
        <v>7.86</v>
      </c>
      <c r="T14" s="203">
        <v>0</v>
      </c>
      <c r="U14" s="203">
        <v>51.92</v>
      </c>
      <c r="V14" s="203">
        <v>6.17</v>
      </c>
      <c r="W14" s="203">
        <v>10.36</v>
      </c>
      <c r="X14" s="203">
        <v>43.9</v>
      </c>
      <c r="Y14" s="203">
        <v>0</v>
      </c>
      <c r="Z14" s="203">
        <v>53.47</v>
      </c>
      <c r="AA14" s="203">
        <v>20.54</v>
      </c>
      <c r="AB14" s="203">
        <v>0</v>
      </c>
      <c r="AC14" s="203">
        <v>8.4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4.9400000000000004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2.86</v>
      </c>
      <c r="L15" s="203">
        <v>447.1</v>
      </c>
      <c r="M15" s="203">
        <v>13.69</v>
      </c>
      <c r="N15" s="203">
        <v>35.15</v>
      </c>
      <c r="O15" s="203">
        <v>0</v>
      </c>
      <c r="P15" s="203">
        <v>37.369999999999997</v>
      </c>
      <c r="Q15" s="203">
        <v>6.49</v>
      </c>
      <c r="R15" s="203">
        <v>12.62</v>
      </c>
      <c r="S15" s="203">
        <v>7.86</v>
      </c>
      <c r="T15" s="203">
        <v>0</v>
      </c>
      <c r="U15" s="203">
        <v>51.92</v>
      </c>
      <c r="V15" s="203">
        <v>6.17</v>
      </c>
      <c r="W15" s="203">
        <v>10.36</v>
      </c>
      <c r="X15" s="203">
        <v>43.9</v>
      </c>
      <c r="Y15" s="203">
        <v>0</v>
      </c>
      <c r="Z15" s="203">
        <v>53.47</v>
      </c>
      <c r="AA15" s="203">
        <v>20.23</v>
      </c>
      <c r="AB15" s="203">
        <v>0</v>
      </c>
      <c r="AC15" s="203">
        <v>8.4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5.09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2.86</v>
      </c>
      <c r="L16" s="203">
        <v>447.1</v>
      </c>
      <c r="M16" s="203">
        <v>13.69</v>
      </c>
      <c r="N16" s="203">
        <v>35.15</v>
      </c>
      <c r="O16" s="203">
        <v>0</v>
      </c>
      <c r="P16" s="203">
        <v>37.369999999999997</v>
      </c>
      <c r="Q16" s="203">
        <v>6.49</v>
      </c>
      <c r="R16" s="203">
        <v>12.62</v>
      </c>
      <c r="S16" s="203">
        <v>7.86</v>
      </c>
      <c r="T16" s="203">
        <v>0</v>
      </c>
      <c r="U16" s="203">
        <v>51.92</v>
      </c>
      <c r="V16" s="203">
        <v>6.17</v>
      </c>
      <c r="W16" s="203">
        <v>10.36</v>
      </c>
      <c r="X16" s="203">
        <v>43.9</v>
      </c>
      <c r="Y16" s="203">
        <v>0</v>
      </c>
      <c r="Z16" s="203">
        <v>53.47</v>
      </c>
      <c r="AA16" s="203">
        <v>20.23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2.86</v>
      </c>
      <c r="L17" s="203">
        <v>447.1</v>
      </c>
      <c r="M17" s="203">
        <v>13.69</v>
      </c>
      <c r="N17" s="203">
        <v>35.15</v>
      </c>
      <c r="O17" s="203">
        <v>0</v>
      </c>
      <c r="P17" s="203">
        <v>37.369999999999997</v>
      </c>
      <c r="Q17" s="203">
        <v>6.49</v>
      </c>
      <c r="R17" s="203">
        <v>12.62</v>
      </c>
      <c r="S17" s="203">
        <v>7.86</v>
      </c>
      <c r="T17" s="203">
        <v>0</v>
      </c>
      <c r="U17" s="203">
        <v>51.92</v>
      </c>
      <c r="V17" s="203">
        <v>6.17</v>
      </c>
      <c r="W17" s="203">
        <v>10.36</v>
      </c>
      <c r="X17" s="203">
        <v>43.9</v>
      </c>
      <c r="Y17" s="203">
        <v>0</v>
      </c>
      <c r="Z17" s="203">
        <v>53.47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2.86</v>
      </c>
      <c r="L18" s="203">
        <v>447.1</v>
      </c>
      <c r="M18" s="203">
        <v>13.69</v>
      </c>
      <c r="N18" s="203">
        <v>35.15</v>
      </c>
      <c r="O18" s="203">
        <v>0</v>
      </c>
      <c r="P18" s="203">
        <v>37.369999999999997</v>
      </c>
      <c r="Q18" s="203">
        <v>6.49</v>
      </c>
      <c r="R18" s="203">
        <v>12.62</v>
      </c>
      <c r="S18" s="203">
        <v>7.86</v>
      </c>
      <c r="T18" s="203">
        <v>0</v>
      </c>
      <c r="U18" s="203">
        <v>51.92</v>
      </c>
      <c r="V18" s="203">
        <v>6.17</v>
      </c>
      <c r="W18" s="203">
        <v>10.36</v>
      </c>
      <c r="X18" s="203">
        <v>43.9</v>
      </c>
      <c r="Y18" s="203">
        <v>0</v>
      </c>
      <c r="Z18" s="203">
        <v>53.47</v>
      </c>
      <c r="AA18" s="203">
        <v>20.86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2.86</v>
      </c>
      <c r="L19" s="203">
        <v>426.8</v>
      </c>
      <c r="M19" s="203">
        <v>13.69</v>
      </c>
      <c r="N19" s="203">
        <v>35.15</v>
      </c>
      <c r="O19" s="203">
        <v>0</v>
      </c>
      <c r="P19" s="203">
        <v>37.369999999999997</v>
      </c>
      <c r="Q19" s="203">
        <v>6.49</v>
      </c>
      <c r="R19" s="203">
        <v>12.62</v>
      </c>
      <c r="S19" s="203">
        <v>7.86</v>
      </c>
      <c r="T19" s="203">
        <v>0</v>
      </c>
      <c r="U19" s="203">
        <v>51.92</v>
      </c>
      <c r="V19" s="203">
        <v>6.17</v>
      </c>
      <c r="W19" s="203">
        <v>10.36</v>
      </c>
      <c r="X19" s="203">
        <v>43.9</v>
      </c>
      <c r="Y19" s="203">
        <v>0</v>
      </c>
      <c r="Z19" s="203">
        <v>53.47</v>
      </c>
      <c r="AA19" s="203">
        <v>20.86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2.86</v>
      </c>
      <c r="L20" s="203">
        <v>397.7</v>
      </c>
      <c r="M20" s="203">
        <v>13.69</v>
      </c>
      <c r="N20" s="203">
        <v>35.15</v>
      </c>
      <c r="O20" s="203">
        <v>0</v>
      </c>
      <c r="P20" s="203">
        <v>37.369999999999997</v>
      </c>
      <c r="Q20" s="203">
        <v>6.49</v>
      </c>
      <c r="R20" s="203">
        <v>12.62</v>
      </c>
      <c r="S20" s="203">
        <v>7.86</v>
      </c>
      <c r="T20" s="203">
        <v>0</v>
      </c>
      <c r="U20" s="203">
        <v>51.92</v>
      </c>
      <c r="V20" s="203">
        <v>6.17</v>
      </c>
      <c r="W20" s="203">
        <v>10.36</v>
      </c>
      <c r="X20" s="203">
        <v>43.9</v>
      </c>
      <c r="Y20" s="203">
        <v>0</v>
      </c>
      <c r="Z20" s="203">
        <v>53.47</v>
      </c>
      <c r="AA20" s="203">
        <v>20.86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2.86</v>
      </c>
      <c r="L21" s="203">
        <v>378.3</v>
      </c>
      <c r="M21" s="203">
        <v>13.69</v>
      </c>
      <c r="N21" s="203">
        <v>35.15</v>
      </c>
      <c r="O21" s="203">
        <v>0</v>
      </c>
      <c r="P21" s="203">
        <v>37.369999999999997</v>
      </c>
      <c r="Q21" s="203">
        <v>6.49</v>
      </c>
      <c r="R21" s="203">
        <v>12.62</v>
      </c>
      <c r="S21" s="203">
        <v>7.86</v>
      </c>
      <c r="T21" s="203">
        <v>0</v>
      </c>
      <c r="U21" s="203">
        <v>51.92</v>
      </c>
      <c r="V21" s="203">
        <v>6.17</v>
      </c>
      <c r="W21" s="203">
        <v>10.36</v>
      </c>
      <c r="X21" s="203">
        <v>43.9</v>
      </c>
      <c r="Y21" s="203">
        <v>0</v>
      </c>
      <c r="Z21" s="203">
        <v>53.47</v>
      </c>
      <c r="AA21" s="203">
        <v>20.86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2.86</v>
      </c>
      <c r="L22" s="203">
        <v>368.6</v>
      </c>
      <c r="M22" s="203">
        <v>13.69</v>
      </c>
      <c r="N22" s="203">
        <v>35.15</v>
      </c>
      <c r="O22" s="203">
        <v>0</v>
      </c>
      <c r="P22" s="203">
        <v>37.369999999999997</v>
      </c>
      <c r="Q22" s="203">
        <v>6.49</v>
      </c>
      <c r="R22" s="203">
        <v>12.62</v>
      </c>
      <c r="S22" s="203">
        <v>7.86</v>
      </c>
      <c r="T22" s="203">
        <v>0</v>
      </c>
      <c r="U22" s="203">
        <v>51.92</v>
      </c>
      <c r="V22" s="203">
        <v>6.17</v>
      </c>
      <c r="W22" s="203">
        <v>10.36</v>
      </c>
      <c r="X22" s="203">
        <v>43.9</v>
      </c>
      <c r="Y22" s="203">
        <v>0</v>
      </c>
      <c r="Z22" s="203">
        <v>53.47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2.86</v>
      </c>
      <c r="L23" s="203">
        <v>349.2</v>
      </c>
      <c r="M23" s="203">
        <v>13.69</v>
      </c>
      <c r="N23" s="203">
        <v>35.15</v>
      </c>
      <c r="O23" s="203">
        <v>0</v>
      </c>
      <c r="P23" s="203">
        <v>37.369999999999997</v>
      </c>
      <c r="Q23" s="203">
        <v>6.49</v>
      </c>
      <c r="R23" s="203">
        <v>12.62</v>
      </c>
      <c r="S23" s="203">
        <v>7.86</v>
      </c>
      <c r="T23" s="203">
        <v>0</v>
      </c>
      <c r="U23" s="203">
        <v>51.92</v>
      </c>
      <c r="V23" s="203">
        <v>6.17</v>
      </c>
      <c r="W23" s="203">
        <v>10.36</v>
      </c>
      <c r="X23" s="203">
        <v>43.9</v>
      </c>
      <c r="Y23" s="203">
        <v>0</v>
      </c>
      <c r="Z23" s="203">
        <v>53.47</v>
      </c>
      <c r="AA23" s="203">
        <v>20.86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2.86</v>
      </c>
      <c r="L24" s="203">
        <v>310.39999999999998</v>
      </c>
      <c r="M24" s="203">
        <v>13.69</v>
      </c>
      <c r="N24" s="203">
        <v>35.15</v>
      </c>
      <c r="O24" s="203">
        <v>0</v>
      </c>
      <c r="P24" s="203">
        <v>37.369999999999997</v>
      </c>
      <c r="Q24" s="203">
        <v>6.49</v>
      </c>
      <c r="R24" s="203">
        <v>12.62</v>
      </c>
      <c r="S24" s="203">
        <v>7.86</v>
      </c>
      <c r="T24" s="203">
        <v>0</v>
      </c>
      <c r="U24" s="203">
        <v>51.92</v>
      </c>
      <c r="V24" s="203">
        <v>6.17</v>
      </c>
      <c r="W24" s="203">
        <v>10.36</v>
      </c>
      <c r="X24" s="203">
        <v>43.9</v>
      </c>
      <c r="Y24" s="203">
        <v>0</v>
      </c>
      <c r="Z24" s="203">
        <v>53.47</v>
      </c>
      <c r="AA24" s="203">
        <v>20.86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2.86</v>
      </c>
      <c r="L25" s="203">
        <v>291</v>
      </c>
      <c r="M25" s="203">
        <v>13.69</v>
      </c>
      <c r="N25" s="203">
        <v>35.15</v>
      </c>
      <c r="O25" s="203">
        <v>0</v>
      </c>
      <c r="P25" s="203">
        <v>37.369999999999997</v>
      </c>
      <c r="Q25" s="203">
        <v>6.49</v>
      </c>
      <c r="R25" s="203">
        <v>12.62</v>
      </c>
      <c r="S25" s="203">
        <v>7.86</v>
      </c>
      <c r="T25" s="203">
        <v>0</v>
      </c>
      <c r="U25" s="203">
        <v>51.92</v>
      </c>
      <c r="V25" s="203">
        <v>6.17</v>
      </c>
      <c r="W25" s="203">
        <v>10.36</v>
      </c>
      <c r="X25" s="203">
        <v>43.9</v>
      </c>
      <c r="Y25" s="203">
        <v>0</v>
      </c>
      <c r="Z25" s="203">
        <v>53.47</v>
      </c>
      <c r="AA25" s="203">
        <v>20.86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2.86</v>
      </c>
      <c r="L26" s="203">
        <v>320.10000000000002</v>
      </c>
      <c r="M26" s="203">
        <v>13.69</v>
      </c>
      <c r="N26" s="203">
        <v>35.15</v>
      </c>
      <c r="O26" s="203">
        <v>0</v>
      </c>
      <c r="P26" s="203">
        <v>37.369999999999997</v>
      </c>
      <c r="Q26" s="203">
        <v>6.49</v>
      </c>
      <c r="R26" s="203">
        <v>12.62</v>
      </c>
      <c r="S26" s="203">
        <v>7.86</v>
      </c>
      <c r="T26" s="203">
        <v>0</v>
      </c>
      <c r="U26" s="203">
        <v>51.92</v>
      </c>
      <c r="V26" s="203">
        <v>6.17</v>
      </c>
      <c r="W26" s="203">
        <v>10.36</v>
      </c>
      <c r="X26" s="203">
        <v>43.9</v>
      </c>
      <c r="Y26" s="203">
        <v>0</v>
      </c>
      <c r="Z26" s="203">
        <v>53.47</v>
      </c>
      <c r="AA26" s="203">
        <v>20.23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447.1</v>
      </c>
      <c r="M27" s="203">
        <v>13.69</v>
      </c>
      <c r="N27" s="203">
        <v>35.15</v>
      </c>
      <c r="O27" s="203">
        <v>0</v>
      </c>
      <c r="P27" s="203">
        <v>37.369999999999997</v>
      </c>
      <c r="Q27" s="203">
        <v>6.49</v>
      </c>
      <c r="R27" s="203">
        <v>12.62</v>
      </c>
      <c r="S27" s="203">
        <v>7.86</v>
      </c>
      <c r="T27" s="203">
        <v>0</v>
      </c>
      <c r="U27" s="203">
        <v>51.92</v>
      </c>
      <c r="V27" s="203">
        <v>6.17</v>
      </c>
      <c r="W27" s="203">
        <v>10.36</v>
      </c>
      <c r="X27" s="203">
        <v>43.9</v>
      </c>
      <c r="Y27" s="203">
        <v>0</v>
      </c>
      <c r="Z27" s="203">
        <v>53.47</v>
      </c>
      <c r="AA27" s="203">
        <v>20.23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447.1</v>
      </c>
      <c r="M28" s="203">
        <v>13.69</v>
      </c>
      <c r="N28" s="203">
        <v>35.15</v>
      </c>
      <c r="O28" s="203">
        <v>0</v>
      </c>
      <c r="P28" s="203">
        <v>37.369999999999997</v>
      </c>
      <c r="Q28" s="203">
        <v>6.49</v>
      </c>
      <c r="R28" s="203">
        <v>12.62</v>
      </c>
      <c r="S28" s="203">
        <v>7.86</v>
      </c>
      <c r="T28" s="203">
        <v>0</v>
      </c>
      <c r="U28" s="203">
        <v>51.92</v>
      </c>
      <c r="V28" s="203">
        <v>6.17</v>
      </c>
      <c r="W28" s="203">
        <v>10.36</v>
      </c>
      <c r="X28" s="203">
        <v>43.9</v>
      </c>
      <c r="Y28" s="203">
        <v>0</v>
      </c>
      <c r="Z28" s="203">
        <v>53.47</v>
      </c>
      <c r="AA28" s="203">
        <v>20.23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6.21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2.86</v>
      </c>
      <c r="L29" s="203">
        <v>320.10000000000002</v>
      </c>
      <c r="M29" s="203">
        <v>13.69</v>
      </c>
      <c r="N29" s="203">
        <v>35.15</v>
      </c>
      <c r="O29" s="203">
        <v>0</v>
      </c>
      <c r="P29" s="203">
        <v>37.369999999999997</v>
      </c>
      <c r="Q29" s="203">
        <v>6.49</v>
      </c>
      <c r="R29" s="203">
        <v>12.62</v>
      </c>
      <c r="S29" s="203">
        <v>7.86</v>
      </c>
      <c r="T29" s="203">
        <v>0</v>
      </c>
      <c r="U29" s="203">
        <v>51.92</v>
      </c>
      <c r="V29" s="203">
        <v>6.17</v>
      </c>
      <c r="W29" s="203">
        <v>10.36</v>
      </c>
      <c r="X29" s="203">
        <v>43.9</v>
      </c>
      <c r="Y29" s="203">
        <v>0</v>
      </c>
      <c r="Z29" s="203">
        <v>53.47</v>
      </c>
      <c r="AA29" s="203">
        <v>20.23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246.38</v>
      </c>
      <c r="M30" s="203">
        <v>13.69</v>
      </c>
      <c r="N30" s="203">
        <v>35.15</v>
      </c>
      <c r="O30" s="203">
        <v>0</v>
      </c>
      <c r="P30" s="203">
        <v>37.369999999999997</v>
      </c>
      <c r="Q30" s="203">
        <v>6.49</v>
      </c>
      <c r="R30" s="203">
        <v>12.62</v>
      </c>
      <c r="S30" s="203">
        <v>7.86</v>
      </c>
      <c r="T30" s="203">
        <v>0</v>
      </c>
      <c r="U30" s="203">
        <v>51.92</v>
      </c>
      <c r="V30" s="203">
        <v>6.17</v>
      </c>
      <c r="W30" s="203">
        <v>10.36</v>
      </c>
      <c r="X30" s="203">
        <v>43.9</v>
      </c>
      <c r="Y30" s="203">
        <v>0</v>
      </c>
      <c r="Z30" s="203">
        <v>53.47</v>
      </c>
      <c r="AA30" s="203">
        <v>12.16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246.38</v>
      </c>
      <c r="M31" s="203">
        <v>13.69</v>
      </c>
      <c r="N31" s="203">
        <v>35.15</v>
      </c>
      <c r="O31" s="203">
        <v>0</v>
      </c>
      <c r="P31" s="203">
        <v>37.369999999999997</v>
      </c>
      <c r="Q31" s="203">
        <v>6.49</v>
      </c>
      <c r="R31" s="203">
        <v>12.62</v>
      </c>
      <c r="S31" s="203">
        <v>7.86</v>
      </c>
      <c r="T31" s="203">
        <v>0</v>
      </c>
      <c r="U31" s="203">
        <v>51.92</v>
      </c>
      <c r="V31" s="203">
        <v>6.17</v>
      </c>
      <c r="W31" s="203">
        <v>10.36</v>
      </c>
      <c r="X31" s="203">
        <v>43.9</v>
      </c>
      <c r="Y31" s="203">
        <v>0</v>
      </c>
      <c r="Z31" s="203">
        <v>53.47</v>
      </c>
      <c r="AA31" s="203">
        <v>12.16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246.38</v>
      </c>
      <c r="M32" s="203">
        <v>13.69</v>
      </c>
      <c r="N32" s="203">
        <v>35.15</v>
      </c>
      <c r="O32" s="203">
        <v>0</v>
      </c>
      <c r="P32" s="203">
        <v>37.369999999999997</v>
      </c>
      <c r="Q32" s="203">
        <v>1.94</v>
      </c>
      <c r="R32" s="203">
        <v>2.91</v>
      </c>
      <c r="S32" s="203">
        <v>1.94</v>
      </c>
      <c r="T32" s="203">
        <v>0</v>
      </c>
      <c r="U32" s="203">
        <v>51.92</v>
      </c>
      <c r="V32" s="203">
        <v>6.17</v>
      </c>
      <c r="W32" s="203">
        <v>10.36</v>
      </c>
      <c r="X32" s="203">
        <v>43.9</v>
      </c>
      <c r="Y32" s="203">
        <v>0</v>
      </c>
      <c r="Z32" s="203">
        <v>53.47</v>
      </c>
      <c r="AA32" s="203">
        <v>14.28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246.38</v>
      </c>
      <c r="M33" s="203">
        <v>13.69</v>
      </c>
      <c r="N33" s="203">
        <v>35.15</v>
      </c>
      <c r="O33" s="203">
        <v>0</v>
      </c>
      <c r="P33" s="203">
        <v>37.369999999999997</v>
      </c>
      <c r="Q33" s="203">
        <v>1.94</v>
      </c>
      <c r="R33" s="203">
        <v>2.91</v>
      </c>
      <c r="S33" s="203">
        <v>1.94</v>
      </c>
      <c r="T33" s="203">
        <v>0</v>
      </c>
      <c r="U33" s="203">
        <v>51.92</v>
      </c>
      <c r="V33" s="203">
        <v>6.17</v>
      </c>
      <c r="W33" s="203">
        <v>10.36</v>
      </c>
      <c r="X33" s="203">
        <v>43.9</v>
      </c>
      <c r="Y33" s="203">
        <v>0</v>
      </c>
      <c r="Z33" s="203">
        <v>53.47</v>
      </c>
      <c r="AA33" s="203">
        <v>14.28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246.38</v>
      </c>
      <c r="M34" s="203">
        <v>13.69</v>
      </c>
      <c r="N34" s="203">
        <v>35.15</v>
      </c>
      <c r="O34" s="203">
        <v>0</v>
      </c>
      <c r="P34" s="203">
        <v>37.369999999999997</v>
      </c>
      <c r="Q34" s="203">
        <v>1.94</v>
      </c>
      <c r="R34" s="203">
        <v>2.91</v>
      </c>
      <c r="S34" s="203">
        <v>1.94</v>
      </c>
      <c r="T34" s="203">
        <v>0</v>
      </c>
      <c r="U34" s="203">
        <v>51.92</v>
      </c>
      <c r="V34" s="203">
        <v>6.17</v>
      </c>
      <c r="W34" s="203">
        <v>10.36</v>
      </c>
      <c r="X34" s="203">
        <v>43.9</v>
      </c>
      <c r="Y34" s="203">
        <v>0</v>
      </c>
      <c r="Z34" s="203">
        <v>53.47</v>
      </c>
      <c r="AA34" s="203">
        <v>14.28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246.38</v>
      </c>
      <c r="M35" s="203">
        <v>13.69</v>
      </c>
      <c r="N35" s="203">
        <v>35.15</v>
      </c>
      <c r="O35" s="203">
        <v>0</v>
      </c>
      <c r="P35" s="203">
        <v>37.369999999999997</v>
      </c>
      <c r="Q35" s="203">
        <v>1.94</v>
      </c>
      <c r="R35" s="203">
        <v>2.91</v>
      </c>
      <c r="S35" s="203">
        <v>1.94</v>
      </c>
      <c r="T35" s="203">
        <v>0</v>
      </c>
      <c r="U35" s="203">
        <v>51.92</v>
      </c>
      <c r="V35" s="203">
        <v>6.17</v>
      </c>
      <c r="W35" s="203">
        <v>10.36</v>
      </c>
      <c r="X35" s="203">
        <v>43.9</v>
      </c>
      <c r="Y35" s="203">
        <v>0</v>
      </c>
      <c r="Z35" s="203">
        <v>53.47</v>
      </c>
      <c r="AA35" s="203">
        <v>7.95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246.38</v>
      </c>
      <c r="M36" s="203">
        <v>13.69</v>
      </c>
      <c r="N36" s="203">
        <v>35.15</v>
      </c>
      <c r="O36" s="203">
        <v>0</v>
      </c>
      <c r="P36" s="203">
        <v>37.369999999999997</v>
      </c>
      <c r="Q36" s="203">
        <v>1.94</v>
      </c>
      <c r="R36" s="203">
        <v>2.91</v>
      </c>
      <c r="S36" s="203">
        <v>1.94</v>
      </c>
      <c r="T36" s="203">
        <v>0</v>
      </c>
      <c r="U36" s="203">
        <v>51.92</v>
      </c>
      <c r="V36" s="203">
        <v>6.17</v>
      </c>
      <c r="W36" s="203">
        <v>10.36</v>
      </c>
      <c r="X36" s="203">
        <v>43.9</v>
      </c>
      <c r="Y36" s="203">
        <v>0</v>
      </c>
      <c r="Z36" s="203">
        <v>53.47</v>
      </c>
      <c r="AA36" s="203">
        <v>7.95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246.38</v>
      </c>
      <c r="M37" s="203">
        <v>13.69</v>
      </c>
      <c r="N37" s="203">
        <v>35.15</v>
      </c>
      <c r="O37" s="203">
        <v>0</v>
      </c>
      <c r="P37" s="203">
        <v>37.369999999999997</v>
      </c>
      <c r="Q37" s="203">
        <v>1.94</v>
      </c>
      <c r="R37" s="203">
        <v>2.91</v>
      </c>
      <c r="S37" s="203">
        <v>1.94</v>
      </c>
      <c r="T37" s="203">
        <v>0</v>
      </c>
      <c r="U37" s="203">
        <v>51.92</v>
      </c>
      <c r="V37" s="203">
        <v>6.17</v>
      </c>
      <c r="W37" s="203">
        <v>10.36</v>
      </c>
      <c r="X37" s="203">
        <v>43.9</v>
      </c>
      <c r="Y37" s="203">
        <v>0</v>
      </c>
      <c r="Z37" s="203">
        <v>53.47</v>
      </c>
      <c r="AA37" s="203">
        <v>7.95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246.38</v>
      </c>
      <c r="M38" s="203">
        <v>13.69</v>
      </c>
      <c r="N38" s="203">
        <v>35.15</v>
      </c>
      <c r="O38" s="203">
        <v>0</v>
      </c>
      <c r="P38" s="203">
        <v>37.369999999999997</v>
      </c>
      <c r="Q38" s="203">
        <v>1.94</v>
      </c>
      <c r="R38" s="203">
        <v>2.91</v>
      </c>
      <c r="S38" s="203">
        <v>1.94</v>
      </c>
      <c r="T38" s="203">
        <v>0</v>
      </c>
      <c r="U38" s="203">
        <v>51.92</v>
      </c>
      <c r="V38" s="203">
        <v>6.17</v>
      </c>
      <c r="W38" s="203">
        <v>10.36</v>
      </c>
      <c r="X38" s="203">
        <v>43.9</v>
      </c>
      <c r="Y38" s="203">
        <v>0</v>
      </c>
      <c r="Z38" s="203">
        <v>53.47</v>
      </c>
      <c r="AA38" s="203">
        <v>7.95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246.38</v>
      </c>
      <c r="M39" s="203">
        <v>13.69</v>
      </c>
      <c r="N39" s="203">
        <v>35.15</v>
      </c>
      <c r="O39" s="203">
        <v>0</v>
      </c>
      <c r="P39" s="203">
        <v>37.369999999999997</v>
      </c>
      <c r="Q39" s="203">
        <v>1.94</v>
      </c>
      <c r="R39" s="203">
        <v>2.91</v>
      </c>
      <c r="S39" s="203">
        <v>1.94</v>
      </c>
      <c r="T39" s="203">
        <v>0</v>
      </c>
      <c r="U39" s="203">
        <v>51.92</v>
      </c>
      <c r="V39" s="203">
        <v>6.17</v>
      </c>
      <c r="W39" s="203">
        <v>10.36</v>
      </c>
      <c r="X39" s="203">
        <v>43.9</v>
      </c>
      <c r="Y39" s="203">
        <v>0</v>
      </c>
      <c r="Z39" s="203">
        <v>53.47</v>
      </c>
      <c r="AA39" s="203">
        <v>7.95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246.38</v>
      </c>
      <c r="M40" s="203">
        <v>13.69</v>
      </c>
      <c r="N40" s="203">
        <v>35.15</v>
      </c>
      <c r="O40" s="203">
        <v>0</v>
      </c>
      <c r="P40" s="203">
        <v>37.369999999999997</v>
      </c>
      <c r="Q40" s="203">
        <v>6.49</v>
      </c>
      <c r="R40" s="203">
        <v>12.62</v>
      </c>
      <c r="S40" s="203">
        <v>7.86</v>
      </c>
      <c r="T40" s="203">
        <v>0</v>
      </c>
      <c r="U40" s="203">
        <v>51.92</v>
      </c>
      <c r="V40" s="203">
        <v>6.17</v>
      </c>
      <c r="W40" s="203">
        <v>10.36</v>
      </c>
      <c r="X40" s="203">
        <v>43.9</v>
      </c>
      <c r="Y40" s="203">
        <v>0</v>
      </c>
      <c r="Z40" s="203">
        <v>53.47</v>
      </c>
      <c r="AA40" s="203">
        <v>7.95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69.010000000000005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2.86</v>
      </c>
      <c r="L41" s="203">
        <v>291</v>
      </c>
      <c r="M41" s="203">
        <v>13.69</v>
      </c>
      <c r="N41" s="203">
        <v>35.15</v>
      </c>
      <c r="O41" s="203">
        <v>0</v>
      </c>
      <c r="P41" s="203">
        <v>37.369999999999997</v>
      </c>
      <c r="Q41" s="203">
        <v>6.49</v>
      </c>
      <c r="R41" s="203">
        <v>12.62</v>
      </c>
      <c r="S41" s="203">
        <v>7.86</v>
      </c>
      <c r="T41" s="203">
        <v>0</v>
      </c>
      <c r="U41" s="203">
        <v>51.92</v>
      </c>
      <c r="V41" s="203">
        <v>6.17</v>
      </c>
      <c r="W41" s="203">
        <v>10.36</v>
      </c>
      <c r="X41" s="203">
        <v>43.9</v>
      </c>
      <c r="Y41" s="203">
        <v>0</v>
      </c>
      <c r="Z41" s="203">
        <v>53.47</v>
      </c>
      <c r="AA41" s="203">
        <v>20.23</v>
      </c>
      <c r="AB41" s="203">
        <v>0</v>
      </c>
      <c r="AC41" s="203">
        <v>8.4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69.010000000000005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2.86</v>
      </c>
      <c r="L42" s="203">
        <v>320.10000000000002</v>
      </c>
      <c r="M42" s="203">
        <v>13.69</v>
      </c>
      <c r="N42" s="203">
        <v>35.15</v>
      </c>
      <c r="O42" s="203">
        <v>0</v>
      </c>
      <c r="P42" s="203">
        <v>37.369999999999997</v>
      </c>
      <c r="Q42" s="203">
        <v>6.49</v>
      </c>
      <c r="R42" s="203">
        <v>12.62</v>
      </c>
      <c r="S42" s="203">
        <v>7.86</v>
      </c>
      <c r="T42" s="203">
        <v>0</v>
      </c>
      <c r="U42" s="203">
        <v>51.92</v>
      </c>
      <c r="V42" s="203">
        <v>6.17</v>
      </c>
      <c r="W42" s="203">
        <v>10.36</v>
      </c>
      <c r="X42" s="203">
        <v>43.9</v>
      </c>
      <c r="Y42" s="203">
        <v>0</v>
      </c>
      <c r="Z42" s="203">
        <v>53.47</v>
      </c>
      <c r="AA42" s="203">
        <v>20.23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69.010000000000005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2.86</v>
      </c>
      <c r="L43" s="203">
        <v>349.2</v>
      </c>
      <c r="M43" s="203">
        <v>13.69</v>
      </c>
      <c r="N43" s="203">
        <v>35.15</v>
      </c>
      <c r="O43" s="203">
        <v>0</v>
      </c>
      <c r="P43" s="203">
        <v>37.369999999999997</v>
      </c>
      <c r="Q43" s="203">
        <v>6.49</v>
      </c>
      <c r="R43" s="203">
        <v>12.62</v>
      </c>
      <c r="S43" s="203">
        <v>7.86</v>
      </c>
      <c r="T43" s="203">
        <v>0</v>
      </c>
      <c r="U43" s="203">
        <v>51.92</v>
      </c>
      <c r="V43" s="203">
        <v>6.17</v>
      </c>
      <c r="W43" s="203">
        <v>10.36</v>
      </c>
      <c r="X43" s="203">
        <v>43.9</v>
      </c>
      <c r="Y43" s="203">
        <v>0</v>
      </c>
      <c r="Z43" s="203">
        <v>53.47</v>
      </c>
      <c r="AA43" s="203">
        <v>20.23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69.010000000000005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2.86</v>
      </c>
      <c r="L44" s="203">
        <v>388</v>
      </c>
      <c r="M44" s="203">
        <v>13.69</v>
      </c>
      <c r="N44" s="203">
        <v>35.15</v>
      </c>
      <c r="O44" s="203">
        <v>0</v>
      </c>
      <c r="P44" s="203">
        <v>37.369999999999997</v>
      </c>
      <c r="Q44" s="203">
        <v>6.49</v>
      </c>
      <c r="R44" s="203">
        <v>12.62</v>
      </c>
      <c r="S44" s="203">
        <v>7.86</v>
      </c>
      <c r="T44" s="203">
        <v>0</v>
      </c>
      <c r="U44" s="203">
        <v>51.92</v>
      </c>
      <c r="V44" s="203">
        <v>6.17</v>
      </c>
      <c r="W44" s="203">
        <v>10.36</v>
      </c>
      <c r="X44" s="203">
        <v>43.9</v>
      </c>
      <c r="Y44" s="203">
        <v>0</v>
      </c>
      <c r="Z44" s="203">
        <v>53.47</v>
      </c>
      <c r="AA44" s="203">
        <v>20.23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69.010000000000005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2.86</v>
      </c>
      <c r="L45" s="203">
        <v>388</v>
      </c>
      <c r="M45" s="203">
        <v>13.69</v>
      </c>
      <c r="N45" s="203">
        <v>35.15</v>
      </c>
      <c r="O45" s="203">
        <v>0</v>
      </c>
      <c r="P45" s="203">
        <v>37.369999999999997</v>
      </c>
      <c r="Q45" s="203">
        <v>6.49</v>
      </c>
      <c r="R45" s="203">
        <v>12.62</v>
      </c>
      <c r="S45" s="203">
        <v>7.86</v>
      </c>
      <c r="T45" s="203">
        <v>0</v>
      </c>
      <c r="U45" s="203">
        <v>51.92</v>
      </c>
      <c r="V45" s="203">
        <v>6.17</v>
      </c>
      <c r="W45" s="203">
        <v>10.36</v>
      </c>
      <c r="X45" s="203">
        <v>43.9</v>
      </c>
      <c r="Y45" s="203">
        <v>0</v>
      </c>
      <c r="Z45" s="203">
        <v>53.47</v>
      </c>
      <c r="AA45" s="203">
        <v>20.329999999999998</v>
      </c>
      <c r="AB45" s="203">
        <v>0</v>
      </c>
      <c r="AC45" s="203">
        <v>8.16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4.9400000000000004</v>
      </c>
      <c r="AJ45" s="203">
        <v>0</v>
      </c>
      <c r="AK45" s="203">
        <v>67.92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2.86</v>
      </c>
      <c r="L46" s="203">
        <v>407.4</v>
      </c>
      <c r="M46" s="203">
        <v>13.69</v>
      </c>
      <c r="N46" s="203">
        <v>35.15</v>
      </c>
      <c r="O46" s="203">
        <v>0</v>
      </c>
      <c r="P46" s="203">
        <v>37.369999999999997</v>
      </c>
      <c r="Q46" s="203">
        <v>6.49</v>
      </c>
      <c r="R46" s="203">
        <v>12.62</v>
      </c>
      <c r="S46" s="203">
        <v>7.86</v>
      </c>
      <c r="T46" s="203">
        <v>0</v>
      </c>
      <c r="U46" s="203">
        <v>51.92</v>
      </c>
      <c r="V46" s="203">
        <v>6.17</v>
      </c>
      <c r="W46" s="203">
        <v>10.36</v>
      </c>
      <c r="X46" s="203">
        <v>43.9</v>
      </c>
      <c r="Y46" s="203">
        <v>0</v>
      </c>
      <c r="Z46" s="203">
        <v>53.47</v>
      </c>
      <c r="AA46" s="203">
        <v>20.329999999999998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67.92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2.86</v>
      </c>
      <c r="L47" s="203">
        <v>436.5</v>
      </c>
      <c r="M47" s="203">
        <v>13.69</v>
      </c>
      <c r="N47" s="203">
        <v>35.15</v>
      </c>
      <c r="O47" s="203">
        <v>0</v>
      </c>
      <c r="P47" s="203">
        <v>37.369999999999997</v>
      </c>
      <c r="Q47" s="203">
        <v>6.49</v>
      </c>
      <c r="R47" s="203">
        <v>12.62</v>
      </c>
      <c r="S47" s="203">
        <v>7.86</v>
      </c>
      <c r="T47" s="203">
        <v>0</v>
      </c>
      <c r="U47" s="203">
        <v>51.92</v>
      </c>
      <c r="V47" s="203">
        <v>6.17</v>
      </c>
      <c r="W47" s="203">
        <v>10.36</v>
      </c>
      <c r="X47" s="203">
        <v>43.9</v>
      </c>
      <c r="Y47" s="203">
        <v>0</v>
      </c>
      <c r="Z47" s="203">
        <v>53.47</v>
      </c>
      <c r="AA47" s="203">
        <v>20.21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67.92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2.86</v>
      </c>
      <c r="L48" s="203">
        <v>436.5</v>
      </c>
      <c r="M48" s="203">
        <v>13.69</v>
      </c>
      <c r="N48" s="203">
        <v>35.15</v>
      </c>
      <c r="O48" s="203">
        <v>0</v>
      </c>
      <c r="P48" s="203">
        <v>37.369999999999997</v>
      </c>
      <c r="Q48" s="203">
        <v>6.49</v>
      </c>
      <c r="R48" s="203">
        <v>12.62</v>
      </c>
      <c r="S48" s="203">
        <v>7.86</v>
      </c>
      <c r="T48" s="203">
        <v>0</v>
      </c>
      <c r="U48" s="203">
        <v>51.92</v>
      </c>
      <c r="V48" s="203">
        <v>6.17</v>
      </c>
      <c r="W48" s="203">
        <v>10.36</v>
      </c>
      <c r="X48" s="203">
        <v>43.9</v>
      </c>
      <c r="Y48" s="203">
        <v>0</v>
      </c>
      <c r="Z48" s="203">
        <v>53.47</v>
      </c>
      <c r="AA48" s="203">
        <v>20.239999999999998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67.92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2.86</v>
      </c>
      <c r="L49" s="203">
        <v>447.1</v>
      </c>
      <c r="M49" s="203">
        <v>13.69</v>
      </c>
      <c r="N49" s="203">
        <v>35.15</v>
      </c>
      <c r="O49" s="203">
        <v>0</v>
      </c>
      <c r="P49" s="203">
        <v>37.369999999999997</v>
      </c>
      <c r="Q49" s="203">
        <v>6.49</v>
      </c>
      <c r="R49" s="203">
        <v>12.62</v>
      </c>
      <c r="S49" s="203">
        <v>7.86</v>
      </c>
      <c r="T49" s="203">
        <v>0</v>
      </c>
      <c r="U49" s="203">
        <v>51.92</v>
      </c>
      <c r="V49" s="203">
        <v>6.17</v>
      </c>
      <c r="W49" s="203">
        <v>10.36</v>
      </c>
      <c r="X49" s="203">
        <v>43.9</v>
      </c>
      <c r="Y49" s="203">
        <v>0</v>
      </c>
      <c r="Z49" s="203">
        <v>53.47</v>
      </c>
      <c r="AA49" s="203">
        <v>20.239999999999998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67.92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2.86</v>
      </c>
      <c r="L50" s="203">
        <v>447.1</v>
      </c>
      <c r="M50" s="203">
        <v>13.69</v>
      </c>
      <c r="N50" s="203">
        <v>35.15</v>
      </c>
      <c r="O50" s="203">
        <v>0</v>
      </c>
      <c r="P50" s="203">
        <v>37.369999999999997</v>
      </c>
      <c r="Q50" s="203">
        <v>6.49</v>
      </c>
      <c r="R50" s="203">
        <v>12.62</v>
      </c>
      <c r="S50" s="203">
        <v>7.86</v>
      </c>
      <c r="T50" s="203">
        <v>0</v>
      </c>
      <c r="U50" s="203">
        <v>51.92</v>
      </c>
      <c r="V50" s="203">
        <v>6.17</v>
      </c>
      <c r="W50" s="203">
        <v>10.36</v>
      </c>
      <c r="X50" s="203">
        <v>43.9</v>
      </c>
      <c r="Y50" s="203">
        <v>0</v>
      </c>
      <c r="Z50" s="203">
        <v>53.47</v>
      </c>
      <c r="AA50" s="203">
        <v>20.239999999999998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67.92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447.1</v>
      </c>
      <c r="M51" s="203">
        <v>13.69</v>
      </c>
      <c r="N51" s="203">
        <v>35.15</v>
      </c>
      <c r="O51" s="203">
        <v>0</v>
      </c>
      <c r="P51" s="203">
        <v>37.369999999999997</v>
      </c>
      <c r="Q51" s="203">
        <v>6.49</v>
      </c>
      <c r="R51" s="203">
        <v>12.62</v>
      </c>
      <c r="S51" s="203">
        <v>7.86</v>
      </c>
      <c r="T51" s="203">
        <v>0</v>
      </c>
      <c r="U51" s="203">
        <v>51.92</v>
      </c>
      <c r="V51" s="203">
        <v>6.17</v>
      </c>
      <c r="W51" s="203">
        <v>10.36</v>
      </c>
      <c r="X51" s="203">
        <v>43.9</v>
      </c>
      <c r="Y51" s="203">
        <v>0</v>
      </c>
      <c r="Z51" s="203">
        <v>53.47</v>
      </c>
      <c r="AA51" s="203">
        <v>20.170000000000002</v>
      </c>
      <c r="AB51" s="203">
        <v>0</v>
      </c>
      <c r="AC51" s="203">
        <v>8.4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66.819999999999993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447.1</v>
      </c>
      <c r="M52" s="203">
        <v>13.69</v>
      </c>
      <c r="N52" s="203">
        <v>35.15</v>
      </c>
      <c r="O52" s="203">
        <v>0</v>
      </c>
      <c r="P52" s="203">
        <v>37.369999999999997</v>
      </c>
      <c r="Q52" s="203">
        <v>6.49</v>
      </c>
      <c r="R52" s="203">
        <v>12.62</v>
      </c>
      <c r="S52" s="203">
        <v>7.86</v>
      </c>
      <c r="T52" s="203">
        <v>0</v>
      </c>
      <c r="U52" s="203">
        <v>51.92</v>
      </c>
      <c r="V52" s="203">
        <v>6.17</v>
      </c>
      <c r="W52" s="203">
        <v>10.36</v>
      </c>
      <c r="X52" s="203">
        <v>43.9</v>
      </c>
      <c r="Y52" s="203">
        <v>0</v>
      </c>
      <c r="Z52" s="203">
        <v>53.47</v>
      </c>
      <c r="AA52" s="203">
        <v>20.170000000000002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66.819999999999993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2.86</v>
      </c>
      <c r="L53" s="203">
        <v>447.1</v>
      </c>
      <c r="M53" s="203">
        <v>13.69</v>
      </c>
      <c r="N53" s="203">
        <v>35.15</v>
      </c>
      <c r="O53" s="203">
        <v>0</v>
      </c>
      <c r="P53" s="203">
        <v>37.369999999999997</v>
      </c>
      <c r="Q53" s="203">
        <v>6.49</v>
      </c>
      <c r="R53" s="203">
        <v>12.62</v>
      </c>
      <c r="S53" s="203">
        <v>7.86</v>
      </c>
      <c r="T53" s="203">
        <v>0</v>
      </c>
      <c r="U53" s="203">
        <v>51.92</v>
      </c>
      <c r="V53" s="203">
        <v>6.17</v>
      </c>
      <c r="W53" s="203">
        <v>10.36</v>
      </c>
      <c r="X53" s="203">
        <v>43.9</v>
      </c>
      <c r="Y53" s="203">
        <v>0</v>
      </c>
      <c r="Z53" s="203">
        <v>53.46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66.819999999999993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2.86</v>
      </c>
      <c r="L54" s="203">
        <v>447.1</v>
      </c>
      <c r="M54" s="203">
        <v>13.69</v>
      </c>
      <c r="N54" s="203">
        <v>35.15</v>
      </c>
      <c r="O54" s="203">
        <v>0</v>
      </c>
      <c r="P54" s="203">
        <v>37.369999999999997</v>
      </c>
      <c r="Q54" s="203">
        <v>6.49</v>
      </c>
      <c r="R54" s="203">
        <v>12.62</v>
      </c>
      <c r="S54" s="203">
        <v>7.86</v>
      </c>
      <c r="T54" s="203">
        <v>0</v>
      </c>
      <c r="U54" s="203">
        <v>51.92</v>
      </c>
      <c r="V54" s="203">
        <v>6.17</v>
      </c>
      <c r="W54" s="203">
        <v>10.36</v>
      </c>
      <c r="X54" s="203">
        <v>43.9</v>
      </c>
      <c r="Y54" s="203">
        <v>0</v>
      </c>
      <c r="Z54" s="203">
        <v>53.46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66.819999999999993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2.86</v>
      </c>
      <c r="L55" s="203">
        <v>378.3</v>
      </c>
      <c r="M55" s="203">
        <v>13.69</v>
      </c>
      <c r="N55" s="203">
        <v>35.15</v>
      </c>
      <c r="O55" s="203">
        <v>0</v>
      </c>
      <c r="P55" s="203">
        <v>37.369999999999997</v>
      </c>
      <c r="Q55" s="203">
        <v>6.49</v>
      </c>
      <c r="R55" s="203">
        <v>12.62</v>
      </c>
      <c r="S55" s="203">
        <v>7.86</v>
      </c>
      <c r="T55" s="203">
        <v>0</v>
      </c>
      <c r="U55" s="203">
        <v>51.92</v>
      </c>
      <c r="V55" s="203">
        <v>6.17</v>
      </c>
      <c r="W55" s="203">
        <v>10.36</v>
      </c>
      <c r="X55" s="203">
        <v>43.9</v>
      </c>
      <c r="Y55" s="203">
        <v>0</v>
      </c>
      <c r="Z55" s="203">
        <v>53.46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66.819999999999993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2.86</v>
      </c>
      <c r="L56" s="203">
        <v>368.6</v>
      </c>
      <c r="M56" s="203">
        <v>13.69</v>
      </c>
      <c r="N56" s="203">
        <v>35.15</v>
      </c>
      <c r="O56" s="203">
        <v>0</v>
      </c>
      <c r="P56" s="203">
        <v>37.369999999999997</v>
      </c>
      <c r="Q56" s="203">
        <v>6.49</v>
      </c>
      <c r="R56" s="203">
        <v>12.62</v>
      </c>
      <c r="S56" s="203">
        <v>7.86</v>
      </c>
      <c r="T56" s="203">
        <v>0</v>
      </c>
      <c r="U56" s="203">
        <v>51.92</v>
      </c>
      <c r="V56" s="203">
        <v>6.17</v>
      </c>
      <c r="W56" s="203">
        <v>10.36</v>
      </c>
      <c r="X56" s="203">
        <v>43.9</v>
      </c>
      <c r="Y56" s="203">
        <v>0</v>
      </c>
      <c r="Z56" s="203">
        <v>53.46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66.819999999999993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2.86</v>
      </c>
      <c r="L57" s="203">
        <v>417.58</v>
      </c>
      <c r="M57" s="203">
        <v>13.69</v>
      </c>
      <c r="N57" s="203">
        <v>35.15</v>
      </c>
      <c r="O57" s="203">
        <v>0</v>
      </c>
      <c r="P57" s="203">
        <v>37.369999999999997</v>
      </c>
      <c r="Q57" s="203">
        <v>6.49</v>
      </c>
      <c r="R57" s="203">
        <v>12.62</v>
      </c>
      <c r="S57" s="203">
        <v>7.86</v>
      </c>
      <c r="T57" s="203">
        <v>0</v>
      </c>
      <c r="U57" s="203">
        <v>51.92</v>
      </c>
      <c r="V57" s="203">
        <v>6.17</v>
      </c>
      <c r="W57" s="203">
        <v>10.36</v>
      </c>
      <c r="X57" s="203">
        <v>43.9</v>
      </c>
      <c r="Y57" s="203">
        <v>0</v>
      </c>
      <c r="Z57" s="203">
        <v>53.46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66.819999999999993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2.86</v>
      </c>
      <c r="L58" s="203">
        <v>447.58</v>
      </c>
      <c r="M58" s="203">
        <v>13.69</v>
      </c>
      <c r="N58" s="203">
        <v>35.15</v>
      </c>
      <c r="O58" s="203">
        <v>0</v>
      </c>
      <c r="P58" s="203">
        <v>37.369999999999997</v>
      </c>
      <c r="Q58" s="203">
        <v>6.49</v>
      </c>
      <c r="R58" s="203">
        <v>12.62</v>
      </c>
      <c r="S58" s="203">
        <v>7.86</v>
      </c>
      <c r="T58" s="203">
        <v>0</v>
      </c>
      <c r="U58" s="203">
        <v>51.92</v>
      </c>
      <c r="V58" s="203">
        <v>6.17</v>
      </c>
      <c r="W58" s="203">
        <v>10.36</v>
      </c>
      <c r="X58" s="203">
        <v>43.9</v>
      </c>
      <c r="Y58" s="203">
        <v>0</v>
      </c>
      <c r="Z58" s="203">
        <v>53.46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66.819999999999993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2.86</v>
      </c>
      <c r="L59" s="203">
        <v>447.1</v>
      </c>
      <c r="M59" s="203">
        <v>13.69</v>
      </c>
      <c r="N59" s="203">
        <v>35.15</v>
      </c>
      <c r="O59" s="203">
        <v>0</v>
      </c>
      <c r="P59" s="203">
        <v>37.369999999999997</v>
      </c>
      <c r="Q59" s="203">
        <v>6.49</v>
      </c>
      <c r="R59" s="203">
        <v>12.62</v>
      </c>
      <c r="S59" s="203">
        <v>7.86</v>
      </c>
      <c r="T59" s="203">
        <v>0</v>
      </c>
      <c r="U59" s="203">
        <v>51.92</v>
      </c>
      <c r="V59" s="203">
        <v>6.17</v>
      </c>
      <c r="W59" s="203">
        <v>10.36</v>
      </c>
      <c r="X59" s="203">
        <v>43.9</v>
      </c>
      <c r="Y59" s="203">
        <v>0</v>
      </c>
      <c r="Z59" s="203">
        <v>53.46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66.819999999999993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2.86</v>
      </c>
      <c r="L60" s="203">
        <v>447.1</v>
      </c>
      <c r="M60" s="203">
        <v>13.69</v>
      </c>
      <c r="N60" s="203">
        <v>35.15</v>
      </c>
      <c r="O60" s="203">
        <v>0</v>
      </c>
      <c r="P60" s="203">
        <v>37.369999999999997</v>
      </c>
      <c r="Q60" s="203">
        <v>6.49</v>
      </c>
      <c r="R60" s="203">
        <v>12.62</v>
      </c>
      <c r="S60" s="203">
        <v>7.86</v>
      </c>
      <c r="T60" s="203">
        <v>0</v>
      </c>
      <c r="U60" s="203">
        <v>51.92</v>
      </c>
      <c r="V60" s="203">
        <v>6.17</v>
      </c>
      <c r="W60" s="203">
        <v>10.36</v>
      </c>
      <c r="X60" s="203">
        <v>43.9</v>
      </c>
      <c r="Y60" s="203">
        <v>0</v>
      </c>
      <c r="Z60" s="203">
        <v>53.46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66.819999999999993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2.86</v>
      </c>
      <c r="L61" s="203">
        <v>447.1</v>
      </c>
      <c r="M61" s="203">
        <v>13.69</v>
      </c>
      <c r="N61" s="203">
        <v>35.15</v>
      </c>
      <c r="O61" s="203">
        <v>0</v>
      </c>
      <c r="P61" s="203">
        <v>37.369999999999997</v>
      </c>
      <c r="Q61" s="203">
        <v>6.49</v>
      </c>
      <c r="R61" s="203">
        <v>12.62</v>
      </c>
      <c r="S61" s="203">
        <v>7.86</v>
      </c>
      <c r="T61" s="203">
        <v>0</v>
      </c>
      <c r="U61" s="203">
        <v>51.92</v>
      </c>
      <c r="V61" s="203">
        <v>6.17</v>
      </c>
      <c r="W61" s="203">
        <v>10.36</v>
      </c>
      <c r="X61" s="203">
        <v>43.9</v>
      </c>
      <c r="Y61" s="203">
        <v>0</v>
      </c>
      <c r="Z61" s="203">
        <v>53.47</v>
      </c>
      <c r="AA61" s="203">
        <v>20.67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66.819999999999993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2.86</v>
      </c>
      <c r="L62" s="203">
        <v>447.1</v>
      </c>
      <c r="M62" s="203">
        <v>13.69</v>
      </c>
      <c r="N62" s="203">
        <v>35.15</v>
      </c>
      <c r="O62" s="203">
        <v>0</v>
      </c>
      <c r="P62" s="203">
        <v>37.369999999999997</v>
      </c>
      <c r="Q62" s="203">
        <v>6.49</v>
      </c>
      <c r="R62" s="203">
        <v>12.62</v>
      </c>
      <c r="S62" s="203">
        <v>7.86</v>
      </c>
      <c r="T62" s="203">
        <v>0</v>
      </c>
      <c r="U62" s="203">
        <v>51.92</v>
      </c>
      <c r="V62" s="203">
        <v>6.17</v>
      </c>
      <c r="W62" s="203">
        <v>10.36</v>
      </c>
      <c r="X62" s="203">
        <v>43.9</v>
      </c>
      <c r="Y62" s="203">
        <v>0</v>
      </c>
      <c r="Z62" s="203">
        <v>53.47</v>
      </c>
      <c r="AA62" s="203">
        <v>20.67</v>
      </c>
      <c r="AB62" s="203">
        <v>0</v>
      </c>
      <c r="AC62" s="203">
        <v>8.4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4.6500000000000004</v>
      </c>
      <c r="AJ62" s="203">
        <v>0</v>
      </c>
      <c r="AK62" s="203">
        <v>66.819999999999993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2.86</v>
      </c>
      <c r="L63" s="203">
        <v>447.1</v>
      </c>
      <c r="M63" s="203">
        <v>13.69</v>
      </c>
      <c r="N63" s="203">
        <v>35.15</v>
      </c>
      <c r="O63" s="203">
        <v>0</v>
      </c>
      <c r="P63" s="203">
        <v>37.369999999999997</v>
      </c>
      <c r="Q63" s="203">
        <v>6.49</v>
      </c>
      <c r="R63" s="203">
        <v>12.62</v>
      </c>
      <c r="S63" s="203">
        <v>7.86</v>
      </c>
      <c r="T63" s="203">
        <v>0</v>
      </c>
      <c r="U63" s="203">
        <v>51.92</v>
      </c>
      <c r="V63" s="203">
        <v>6.17</v>
      </c>
      <c r="W63" s="203">
        <v>10.36</v>
      </c>
      <c r="X63" s="203">
        <v>43.9</v>
      </c>
      <c r="Y63" s="203">
        <v>0</v>
      </c>
      <c r="Z63" s="203">
        <v>53.47</v>
      </c>
      <c r="AA63" s="203">
        <v>20.51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66.819999999999993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2.86</v>
      </c>
      <c r="L64" s="203">
        <v>447.1</v>
      </c>
      <c r="M64" s="203">
        <v>13.69</v>
      </c>
      <c r="N64" s="203">
        <v>35.15</v>
      </c>
      <c r="O64" s="203">
        <v>0</v>
      </c>
      <c r="P64" s="203">
        <v>37.369999999999997</v>
      </c>
      <c r="Q64" s="203">
        <v>6.49</v>
      </c>
      <c r="R64" s="203">
        <v>12.62</v>
      </c>
      <c r="S64" s="203">
        <v>7.86</v>
      </c>
      <c r="T64" s="203">
        <v>0</v>
      </c>
      <c r="U64" s="203">
        <v>51.92</v>
      </c>
      <c r="V64" s="203">
        <v>6.17</v>
      </c>
      <c r="W64" s="203">
        <v>10.36</v>
      </c>
      <c r="X64" s="203">
        <v>43.9</v>
      </c>
      <c r="Y64" s="203">
        <v>0</v>
      </c>
      <c r="Z64" s="203">
        <v>53.47</v>
      </c>
      <c r="AA64" s="203">
        <v>20.51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66.819999999999993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2.86</v>
      </c>
      <c r="L65" s="203">
        <v>447.1</v>
      </c>
      <c r="M65" s="203">
        <v>13.69</v>
      </c>
      <c r="N65" s="203">
        <v>35.15</v>
      </c>
      <c r="O65" s="203">
        <v>0</v>
      </c>
      <c r="P65" s="203">
        <v>37.369999999999997</v>
      </c>
      <c r="Q65" s="203">
        <v>6.49</v>
      </c>
      <c r="R65" s="203">
        <v>12.62</v>
      </c>
      <c r="S65" s="203">
        <v>7.86</v>
      </c>
      <c r="T65" s="203">
        <v>0</v>
      </c>
      <c r="U65" s="203">
        <v>51.92</v>
      </c>
      <c r="V65" s="203">
        <v>6.17</v>
      </c>
      <c r="W65" s="203">
        <v>10.36</v>
      </c>
      <c r="X65" s="203">
        <v>43.9</v>
      </c>
      <c r="Y65" s="203">
        <v>0</v>
      </c>
      <c r="Z65" s="203">
        <v>53.47</v>
      </c>
      <c r="AA65" s="203">
        <v>19.86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66.819999999999993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2.86</v>
      </c>
      <c r="L66" s="203">
        <v>447.1</v>
      </c>
      <c r="M66" s="203">
        <v>13.69</v>
      </c>
      <c r="N66" s="203">
        <v>35.15</v>
      </c>
      <c r="O66" s="203">
        <v>0</v>
      </c>
      <c r="P66" s="203">
        <v>37.369999999999997</v>
      </c>
      <c r="Q66" s="203">
        <v>6.49</v>
      </c>
      <c r="R66" s="203">
        <v>12.62</v>
      </c>
      <c r="S66" s="203">
        <v>7.86</v>
      </c>
      <c r="T66" s="203">
        <v>0</v>
      </c>
      <c r="U66" s="203">
        <v>51.92</v>
      </c>
      <c r="V66" s="203">
        <v>6.17</v>
      </c>
      <c r="W66" s="203">
        <v>10.36</v>
      </c>
      <c r="X66" s="203">
        <v>43.9</v>
      </c>
      <c r="Y66" s="203">
        <v>0</v>
      </c>
      <c r="Z66" s="203">
        <v>53.47</v>
      </c>
      <c r="AA66" s="203">
        <v>19.86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66.819999999999993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2.86</v>
      </c>
      <c r="L67" s="203">
        <v>447.1</v>
      </c>
      <c r="M67" s="203">
        <v>13.69</v>
      </c>
      <c r="N67" s="203">
        <v>35.15</v>
      </c>
      <c r="O67" s="203">
        <v>0</v>
      </c>
      <c r="P67" s="203">
        <v>37.369999999999997</v>
      </c>
      <c r="Q67" s="203">
        <v>6.49</v>
      </c>
      <c r="R67" s="203">
        <v>12.62</v>
      </c>
      <c r="S67" s="203">
        <v>7.86</v>
      </c>
      <c r="T67" s="203">
        <v>0</v>
      </c>
      <c r="U67" s="203">
        <v>51.92</v>
      </c>
      <c r="V67" s="203">
        <v>6.17</v>
      </c>
      <c r="W67" s="203">
        <v>10.36</v>
      </c>
      <c r="X67" s="203">
        <v>43.9</v>
      </c>
      <c r="Y67" s="203">
        <v>0</v>
      </c>
      <c r="Z67" s="203">
        <v>53.47</v>
      </c>
      <c r="AA67" s="203">
        <v>20.239999999999998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66.819999999999993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2.86</v>
      </c>
      <c r="L68" s="203">
        <v>447.1</v>
      </c>
      <c r="M68" s="203">
        <v>13.69</v>
      </c>
      <c r="N68" s="203">
        <v>35.15</v>
      </c>
      <c r="O68" s="203">
        <v>0</v>
      </c>
      <c r="P68" s="203">
        <v>37.369999999999997</v>
      </c>
      <c r="Q68" s="203">
        <v>6.49</v>
      </c>
      <c r="R68" s="203">
        <v>12.62</v>
      </c>
      <c r="S68" s="203">
        <v>7.86</v>
      </c>
      <c r="T68" s="203">
        <v>0</v>
      </c>
      <c r="U68" s="203">
        <v>51.92</v>
      </c>
      <c r="V68" s="203">
        <v>6.17</v>
      </c>
      <c r="W68" s="203">
        <v>10.36</v>
      </c>
      <c r="X68" s="203">
        <v>43.9</v>
      </c>
      <c r="Y68" s="203">
        <v>0</v>
      </c>
      <c r="Z68" s="203">
        <v>53.47</v>
      </c>
      <c r="AA68" s="203">
        <v>20.239999999999998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66.819999999999993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447.1</v>
      </c>
      <c r="M69" s="203">
        <v>13.69</v>
      </c>
      <c r="N69" s="203">
        <v>35.15</v>
      </c>
      <c r="O69" s="203">
        <v>0</v>
      </c>
      <c r="P69" s="203">
        <v>37.06</v>
      </c>
      <c r="Q69" s="203">
        <v>6.49</v>
      </c>
      <c r="R69" s="203">
        <v>12.62</v>
      </c>
      <c r="S69" s="203">
        <v>7.85</v>
      </c>
      <c r="T69" s="203">
        <v>0</v>
      </c>
      <c r="U69" s="203">
        <v>51.39</v>
      </c>
      <c r="V69" s="203">
        <v>6.17</v>
      </c>
      <c r="W69" s="203">
        <v>10.36</v>
      </c>
      <c r="X69" s="203">
        <v>43.9</v>
      </c>
      <c r="Y69" s="203">
        <v>0</v>
      </c>
      <c r="Z69" s="203">
        <v>53.47</v>
      </c>
      <c r="AA69" s="203">
        <v>20.239999999999998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66.819999999999993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447.1</v>
      </c>
      <c r="M70" s="203">
        <v>13.69</v>
      </c>
      <c r="N70" s="203">
        <v>35.15</v>
      </c>
      <c r="O70" s="203">
        <v>0</v>
      </c>
      <c r="P70" s="203">
        <v>37.06</v>
      </c>
      <c r="Q70" s="203">
        <v>6.49</v>
      </c>
      <c r="R70" s="203">
        <v>12.62</v>
      </c>
      <c r="S70" s="203">
        <v>7.85</v>
      </c>
      <c r="T70" s="203">
        <v>0</v>
      </c>
      <c r="U70" s="203">
        <v>51.39</v>
      </c>
      <c r="V70" s="203">
        <v>6.17</v>
      </c>
      <c r="W70" s="203">
        <v>10.36</v>
      </c>
      <c r="X70" s="203">
        <v>43.9</v>
      </c>
      <c r="Y70" s="203">
        <v>0</v>
      </c>
      <c r="Z70" s="203">
        <v>53.47</v>
      </c>
      <c r="AA70" s="203">
        <v>20.239999999999998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66.819999999999993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447.1</v>
      </c>
      <c r="M71" s="203">
        <v>13.69</v>
      </c>
      <c r="N71" s="203">
        <v>35.15</v>
      </c>
      <c r="O71" s="203">
        <v>0</v>
      </c>
      <c r="P71" s="203">
        <v>37.06</v>
      </c>
      <c r="Q71" s="203">
        <v>6.49</v>
      </c>
      <c r="R71" s="203">
        <v>12.62</v>
      </c>
      <c r="S71" s="203">
        <v>7.85</v>
      </c>
      <c r="T71" s="203">
        <v>0</v>
      </c>
      <c r="U71" s="203">
        <v>51.39</v>
      </c>
      <c r="V71" s="203">
        <v>4.24</v>
      </c>
      <c r="W71" s="203">
        <v>10.36</v>
      </c>
      <c r="X71" s="203">
        <v>43.9</v>
      </c>
      <c r="Y71" s="203">
        <v>0</v>
      </c>
      <c r="Z71" s="203">
        <v>53.47</v>
      </c>
      <c r="AA71" s="203">
        <v>20.239999999999998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66.819999999999993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447.1</v>
      </c>
      <c r="M72" s="203">
        <v>13.69</v>
      </c>
      <c r="N72" s="203">
        <v>35.15</v>
      </c>
      <c r="O72" s="203">
        <v>0</v>
      </c>
      <c r="P72" s="203">
        <v>37.06</v>
      </c>
      <c r="Q72" s="203">
        <v>6.49</v>
      </c>
      <c r="R72" s="203">
        <v>12.62</v>
      </c>
      <c r="S72" s="203">
        <v>7.85</v>
      </c>
      <c r="T72" s="203">
        <v>0</v>
      </c>
      <c r="U72" s="203">
        <v>51.39</v>
      </c>
      <c r="V72" s="203">
        <v>4.24</v>
      </c>
      <c r="W72" s="203">
        <v>10.36</v>
      </c>
      <c r="X72" s="203">
        <v>43.9</v>
      </c>
      <c r="Y72" s="203">
        <v>0</v>
      </c>
      <c r="Z72" s="203">
        <v>53.47</v>
      </c>
      <c r="AA72" s="203">
        <v>20.239999999999998</v>
      </c>
      <c r="AB72" s="203">
        <v>0</v>
      </c>
      <c r="AC72" s="203">
        <v>8.4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5.23</v>
      </c>
      <c r="AJ72" s="203">
        <v>0</v>
      </c>
      <c r="AK72" s="203">
        <v>66.819999999999993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447.1</v>
      </c>
      <c r="M73" s="203">
        <v>13.69</v>
      </c>
      <c r="N73" s="203">
        <v>35.15</v>
      </c>
      <c r="O73" s="203">
        <v>0</v>
      </c>
      <c r="P73" s="203">
        <v>37.06</v>
      </c>
      <c r="Q73" s="203">
        <v>6.49</v>
      </c>
      <c r="R73" s="203">
        <v>12.62</v>
      </c>
      <c r="S73" s="203">
        <v>7.86</v>
      </c>
      <c r="T73" s="203">
        <v>0</v>
      </c>
      <c r="U73" s="203">
        <v>51.39</v>
      </c>
      <c r="V73" s="203">
        <v>4.24</v>
      </c>
      <c r="W73" s="203">
        <v>10.36</v>
      </c>
      <c r="X73" s="203">
        <v>43.9</v>
      </c>
      <c r="Y73" s="203">
        <v>0</v>
      </c>
      <c r="Z73" s="203">
        <v>53.47</v>
      </c>
      <c r="AA73" s="203">
        <v>20.86</v>
      </c>
      <c r="AB73" s="203">
        <v>0</v>
      </c>
      <c r="AC73" s="203">
        <v>8.4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5.03</v>
      </c>
      <c r="AJ73" s="203">
        <v>0</v>
      </c>
      <c r="AK73" s="203">
        <v>66.819999999999993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9.85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447.1</v>
      </c>
      <c r="M74" s="203">
        <v>13.69</v>
      </c>
      <c r="N74" s="203">
        <v>35.15</v>
      </c>
      <c r="O74" s="203">
        <v>0</v>
      </c>
      <c r="P74" s="203">
        <v>37.06</v>
      </c>
      <c r="Q74" s="203">
        <v>6.49</v>
      </c>
      <c r="R74" s="203">
        <v>12.62</v>
      </c>
      <c r="S74" s="203">
        <v>7.86</v>
      </c>
      <c r="T74" s="203">
        <v>0</v>
      </c>
      <c r="U74" s="203">
        <v>51.39</v>
      </c>
      <c r="V74" s="203">
        <v>4.24</v>
      </c>
      <c r="W74" s="203">
        <v>10.36</v>
      </c>
      <c r="X74" s="203">
        <v>43.9</v>
      </c>
      <c r="Y74" s="203">
        <v>0</v>
      </c>
      <c r="Z74" s="203">
        <v>53.47</v>
      </c>
      <c r="AA74" s="203">
        <v>20.86</v>
      </c>
      <c r="AB74" s="203">
        <v>0</v>
      </c>
      <c r="AC74" s="203">
        <v>8.4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5.23</v>
      </c>
      <c r="AJ74" s="203">
        <v>0</v>
      </c>
      <c r="AK74" s="203">
        <v>66.819999999999993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6.14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447.1</v>
      </c>
      <c r="M75" s="203">
        <v>13.69</v>
      </c>
      <c r="N75" s="203">
        <v>35.15</v>
      </c>
      <c r="O75" s="203">
        <v>0</v>
      </c>
      <c r="P75" s="203">
        <v>37.06</v>
      </c>
      <c r="Q75" s="203">
        <v>6.49</v>
      </c>
      <c r="R75" s="203">
        <v>12.62</v>
      </c>
      <c r="S75" s="203">
        <v>7.86</v>
      </c>
      <c r="T75" s="203">
        <v>0</v>
      </c>
      <c r="U75" s="203">
        <v>51.39</v>
      </c>
      <c r="V75" s="203">
        <v>4.24</v>
      </c>
      <c r="W75" s="203">
        <v>10.36</v>
      </c>
      <c r="X75" s="203">
        <v>43.9</v>
      </c>
      <c r="Y75" s="203">
        <v>0</v>
      </c>
      <c r="Z75" s="203">
        <v>53.47</v>
      </c>
      <c r="AA75" s="203">
        <v>18.28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67.92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447.1</v>
      </c>
      <c r="M76" s="203">
        <v>13.69</v>
      </c>
      <c r="N76" s="203">
        <v>35.15</v>
      </c>
      <c r="O76" s="203">
        <v>0</v>
      </c>
      <c r="P76" s="203">
        <v>37.06</v>
      </c>
      <c r="Q76" s="203">
        <v>6.49</v>
      </c>
      <c r="R76" s="203">
        <v>12.62</v>
      </c>
      <c r="S76" s="203">
        <v>7.86</v>
      </c>
      <c r="T76" s="203">
        <v>0</v>
      </c>
      <c r="U76" s="203">
        <v>51.39</v>
      </c>
      <c r="V76" s="203">
        <v>4.24</v>
      </c>
      <c r="W76" s="203">
        <v>10.36</v>
      </c>
      <c r="X76" s="203">
        <v>43.9</v>
      </c>
      <c r="Y76" s="203">
        <v>0</v>
      </c>
      <c r="Z76" s="203">
        <v>53.47</v>
      </c>
      <c r="AA76" s="203">
        <v>18.190000000000001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67.92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7.66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447.1</v>
      </c>
      <c r="M77" s="203">
        <v>13.69</v>
      </c>
      <c r="N77" s="203">
        <v>35.15</v>
      </c>
      <c r="O77" s="203">
        <v>0</v>
      </c>
      <c r="P77" s="203">
        <v>37.06</v>
      </c>
      <c r="Q77" s="203">
        <v>6.49</v>
      </c>
      <c r="R77" s="203">
        <v>12.62</v>
      </c>
      <c r="S77" s="203">
        <v>7.86</v>
      </c>
      <c r="T77" s="203">
        <v>0</v>
      </c>
      <c r="U77" s="203">
        <v>51.39</v>
      </c>
      <c r="V77" s="203">
        <v>4.24</v>
      </c>
      <c r="W77" s="203">
        <v>10.36</v>
      </c>
      <c r="X77" s="203">
        <v>43.9</v>
      </c>
      <c r="Y77" s="203">
        <v>0</v>
      </c>
      <c r="Z77" s="203">
        <v>53.47</v>
      </c>
      <c r="AA77" s="203">
        <v>20.23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67.92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5.63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447.1</v>
      </c>
      <c r="M78" s="203">
        <v>13.69</v>
      </c>
      <c r="N78" s="203">
        <v>35.15</v>
      </c>
      <c r="O78" s="203">
        <v>0</v>
      </c>
      <c r="P78" s="203">
        <v>37.06</v>
      </c>
      <c r="Q78" s="203">
        <v>6.49</v>
      </c>
      <c r="R78" s="203">
        <v>12.62</v>
      </c>
      <c r="S78" s="203">
        <v>7.86</v>
      </c>
      <c r="T78" s="203">
        <v>0</v>
      </c>
      <c r="U78" s="203">
        <v>51.39</v>
      </c>
      <c r="V78" s="203">
        <v>4.24</v>
      </c>
      <c r="W78" s="203">
        <v>10.36</v>
      </c>
      <c r="X78" s="203">
        <v>43.9</v>
      </c>
      <c r="Y78" s="203">
        <v>0</v>
      </c>
      <c r="Z78" s="203">
        <v>53.47</v>
      </c>
      <c r="AA78" s="203">
        <v>20.23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67.92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5.63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447.11</v>
      </c>
      <c r="M79" s="203">
        <v>13.69</v>
      </c>
      <c r="N79" s="203">
        <v>35.15</v>
      </c>
      <c r="O79" s="203">
        <v>0</v>
      </c>
      <c r="P79" s="203">
        <v>37.06</v>
      </c>
      <c r="Q79" s="203">
        <v>6.49</v>
      </c>
      <c r="R79" s="203">
        <v>12.62</v>
      </c>
      <c r="S79" s="203">
        <v>7.86</v>
      </c>
      <c r="T79" s="203">
        <v>0</v>
      </c>
      <c r="U79" s="203">
        <v>51.39</v>
      </c>
      <c r="V79" s="203">
        <v>4.24</v>
      </c>
      <c r="W79" s="203">
        <v>10.36</v>
      </c>
      <c r="X79" s="203">
        <v>43.9</v>
      </c>
      <c r="Y79" s="203">
        <v>0</v>
      </c>
      <c r="Z79" s="203">
        <v>53.47</v>
      </c>
      <c r="AA79" s="203">
        <v>20.23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67.92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3.59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447.11</v>
      </c>
      <c r="M80" s="203">
        <v>13.69</v>
      </c>
      <c r="N80" s="203">
        <v>35.15</v>
      </c>
      <c r="O80" s="203">
        <v>0</v>
      </c>
      <c r="P80" s="203">
        <v>37.06</v>
      </c>
      <c r="Q80" s="203">
        <v>6.49</v>
      </c>
      <c r="R80" s="203">
        <v>12.62</v>
      </c>
      <c r="S80" s="203">
        <v>7.86</v>
      </c>
      <c r="T80" s="203">
        <v>0</v>
      </c>
      <c r="U80" s="203">
        <v>51.39</v>
      </c>
      <c r="V80" s="203">
        <v>4.24</v>
      </c>
      <c r="W80" s="203">
        <v>10.36</v>
      </c>
      <c r="X80" s="203">
        <v>43.9</v>
      </c>
      <c r="Y80" s="203">
        <v>0</v>
      </c>
      <c r="Z80" s="203">
        <v>53.47</v>
      </c>
      <c r="AA80" s="203">
        <v>20.23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3.59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447.11</v>
      </c>
      <c r="M81" s="203">
        <v>13.69</v>
      </c>
      <c r="N81" s="203">
        <v>35.15</v>
      </c>
      <c r="O81" s="203">
        <v>0</v>
      </c>
      <c r="P81" s="203">
        <v>37.06</v>
      </c>
      <c r="Q81" s="203">
        <v>6.49</v>
      </c>
      <c r="R81" s="203">
        <v>12.62</v>
      </c>
      <c r="S81" s="203">
        <v>7.86</v>
      </c>
      <c r="T81" s="203">
        <v>0</v>
      </c>
      <c r="U81" s="203">
        <v>51.39</v>
      </c>
      <c r="V81" s="203">
        <v>4.24</v>
      </c>
      <c r="W81" s="203">
        <v>10.36</v>
      </c>
      <c r="X81" s="203">
        <v>43.9</v>
      </c>
      <c r="Y81" s="203">
        <v>0</v>
      </c>
      <c r="Z81" s="203">
        <v>53.47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3.59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447.11</v>
      </c>
      <c r="M82" s="203">
        <v>13.69</v>
      </c>
      <c r="N82" s="203">
        <v>35.15</v>
      </c>
      <c r="O82" s="203">
        <v>0</v>
      </c>
      <c r="P82" s="203">
        <v>37.06</v>
      </c>
      <c r="Q82" s="203">
        <v>6.49</v>
      </c>
      <c r="R82" s="203">
        <v>12.62</v>
      </c>
      <c r="S82" s="203">
        <v>7.86</v>
      </c>
      <c r="T82" s="203">
        <v>0</v>
      </c>
      <c r="U82" s="203">
        <v>51.39</v>
      </c>
      <c r="V82" s="203">
        <v>4.24</v>
      </c>
      <c r="W82" s="203">
        <v>10.36</v>
      </c>
      <c r="X82" s="203">
        <v>43.9</v>
      </c>
      <c r="Y82" s="203">
        <v>0</v>
      </c>
      <c r="Z82" s="203">
        <v>53.47</v>
      </c>
      <c r="AA82" s="203">
        <v>20.23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3.59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447.1</v>
      </c>
      <c r="M83" s="203">
        <v>13.69</v>
      </c>
      <c r="N83" s="203">
        <v>35.15</v>
      </c>
      <c r="O83" s="203">
        <v>0</v>
      </c>
      <c r="P83" s="203">
        <v>37.06</v>
      </c>
      <c r="Q83" s="203">
        <v>6.49</v>
      </c>
      <c r="R83" s="203">
        <v>12.62</v>
      </c>
      <c r="S83" s="203">
        <v>7.86</v>
      </c>
      <c r="T83" s="203">
        <v>0</v>
      </c>
      <c r="U83" s="203">
        <v>51.39</v>
      </c>
      <c r="V83" s="203">
        <v>4.24</v>
      </c>
      <c r="W83" s="203">
        <v>10.36</v>
      </c>
      <c r="X83" s="203">
        <v>43.9</v>
      </c>
      <c r="Y83" s="203">
        <v>0</v>
      </c>
      <c r="Z83" s="203">
        <v>53.47</v>
      </c>
      <c r="AA83" s="203">
        <v>20.239999999999998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</v>
      </c>
      <c r="AJ83" s="203">
        <v>0</v>
      </c>
      <c r="AK83" s="203">
        <v>69.010000000000005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1.55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447.1</v>
      </c>
      <c r="M84" s="203">
        <v>13.69</v>
      </c>
      <c r="N84" s="203">
        <v>35.15</v>
      </c>
      <c r="O84" s="203">
        <v>0</v>
      </c>
      <c r="P84" s="203">
        <v>37.06</v>
      </c>
      <c r="Q84" s="203">
        <v>6.49</v>
      </c>
      <c r="R84" s="203">
        <v>12.62</v>
      </c>
      <c r="S84" s="203">
        <v>7.86</v>
      </c>
      <c r="T84" s="203">
        <v>0</v>
      </c>
      <c r="U84" s="203">
        <v>51.39</v>
      </c>
      <c r="V84" s="203">
        <v>4.24</v>
      </c>
      <c r="W84" s="203">
        <v>10.36</v>
      </c>
      <c r="X84" s="203">
        <v>43.9</v>
      </c>
      <c r="Y84" s="203">
        <v>0</v>
      </c>
      <c r="Z84" s="203">
        <v>53.47</v>
      </c>
      <c r="AA84" s="203">
        <v>20.239999999999998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</v>
      </c>
      <c r="AJ84" s="203">
        <v>0</v>
      </c>
      <c r="AK84" s="203">
        <v>69.010000000000005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1.55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447.1</v>
      </c>
      <c r="M85" s="203">
        <v>13.69</v>
      </c>
      <c r="N85" s="203">
        <v>35.15</v>
      </c>
      <c r="O85" s="203">
        <v>0</v>
      </c>
      <c r="P85" s="203">
        <v>37.06</v>
      </c>
      <c r="Q85" s="203">
        <v>6.49</v>
      </c>
      <c r="R85" s="203">
        <v>12.62</v>
      </c>
      <c r="S85" s="203">
        <v>7.86</v>
      </c>
      <c r="T85" s="203">
        <v>0</v>
      </c>
      <c r="U85" s="203">
        <v>48.88</v>
      </c>
      <c r="V85" s="203">
        <v>4.24</v>
      </c>
      <c r="W85" s="203">
        <v>10.36</v>
      </c>
      <c r="X85" s="203">
        <v>43.9</v>
      </c>
      <c r="Y85" s="203">
        <v>0</v>
      </c>
      <c r="Z85" s="203">
        <v>53.47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7</v>
      </c>
      <c r="AJ85" s="203">
        <v>0</v>
      </c>
      <c r="AK85" s="203">
        <v>69.010000000000005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1.55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447.1</v>
      </c>
      <c r="M86" s="203">
        <v>13.69</v>
      </c>
      <c r="N86" s="203">
        <v>35.15</v>
      </c>
      <c r="O86" s="203">
        <v>0</v>
      </c>
      <c r="P86" s="203">
        <v>37.06</v>
      </c>
      <c r="Q86" s="203">
        <v>6.49</v>
      </c>
      <c r="R86" s="203">
        <v>12.62</v>
      </c>
      <c r="S86" s="203">
        <v>7.86</v>
      </c>
      <c r="T86" s="203">
        <v>0</v>
      </c>
      <c r="U86" s="203">
        <v>46.37</v>
      </c>
      <c r="V86" s="203">
        <v>4.24</v>
      </c>
      <c r="W86" s="203">
        <v>10.36</v>
      </c>
      <c r="X86" s="203">
        <v>43.9</v>
      </c>
      <c r="Y86" s="203">
        <v>0</v>
      </c>
      <c r="Z86" s="203">
        <v>53.47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69.010000000000005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1.55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447.1</v>
      </c>
      <c r="M87" s="203">
        <v>13.69</v>
      </c>
      <c r="N87" s="203">
        <v>35.15</v>
      </c>
      <c r="O87" s="203">
        <v>0</v>
      </c>
      <c r="P87" s="203">
        <v>37.06</v>
      </c>
      <c r="Q87" s="203">
        <v>6.49</v>
      </c>
      <c r="R87" s="203">
        <v>12.62</v>
      </c>
      <c r="S87" s="203">
        <v>7.86</v>
      </c>
      <c r="T87" s="203">
        <v>0</v>
      </c>
      <c r="U87" s="203">
        <v>41.01</v>
      </c>
      <c r="V87" s="203">
        <v>4.24</v>
      </c>
      <c r="W87" s="203">
        <v>10.36</v>
      </c>
      <c r="X87" s="203">
        <v>43.9</v>
      </c>
      <c r="Y87" s="203">
        <v>0</v>
      </c>
      <c r="Z87" s="203">
        <v>53.47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69.010000000000005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5.63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447.1</v>
      </c>
      <c r="M88" s="203">
        <v>13.69</v>
      </c>
      <c r="N88" s="203">
        <v>35.15</v>
      </c>
      <c r="O88" s="203">
        <v>0</v>
      </c>
      <c r="P88" s="203">
        <v>37.06</v>
      </c>
      <c r="Q88" s="203">
        <v>6.49</v>
      </c>
      <c r="R88" s="203">
        <v>12.62</v>
      </c>
      <c r="S88" s="203">
        <v>7.86</v>
      </c>
      <c r="T88" s="203">
        <v>0</v>
      </c>
      <c r="U88" s="203">
        <v>41.01</v>
      </c>
      <c r="V88" s="203">
        <v>4.24</v>
      </c>
      <c r="W88" s="203">
        <v>10.36</v>
      </c>
      <c r="X88" s="203">
        <v>43.9</v>
      </c>
      <c r="Y88" s="203">
        <v>0</v>
      </c>
      <c r="Z88" s="203">
        <v>53.47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69.010000000000005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7.66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447.1</v>
      </c>
      <c r="M89" s="203">
        <v>13.69</v>
      </c>
      <c r="N89" s="203">
        <v>35.15</v>
      </c>
      <c r="O89" s="203">
        <v>0</v>
      </c>
      <c r="P89" s="203">
        <v>37.06</v>
      </c>
      <c r="Q89" s="203">
        <v>6.49</v>
      </c>
      <c r="R89" s="203">
        <v>12.62</v>
      </c>
      <c r="S89" s="203">
        <v>7.86</v>
      </c>
      <c r="T89" s="203">
        <v>0</v>
      </c>
      <c r="U89" s="203">
        <v>41.01</v>
      </c>
      <c r="V89" s="203">
        <v>4.24</v>
      </c>
      <c r="W89" s="203">
        <v>6.91</v>
      </c>
      <c r="X89" s="203">
        <v>43.9</v>
      </c>
      <c r="Y89" s="203">
        <v>0</v>
      </c>
      <c r="Z89" s="203">
        <v>53.47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69.010000000000005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447.1</v>
      </c>
      <c r="M90" s="203">
        <v>13.69</v>
      </c>
      <c r="N90" s="203">
        <v>35.15</v>
      </c>
      <c r="O90" s="203">
        <v>0</v>
      </c>
      <c r="P90" s="203">
        <v>37.06</v>
      </c>
      <c r="Q90" s="203">
        <v>6.49</v>
      </c>
      <c r="R90" s="203">
        <v>12.62</v>
      </c>
      <c r="S90" s="203">
        <v>7.86</v>
      </c>
      <c r="T90" s="203">
        <v>0</v>
      </c>
      <c r="U90" s="203">
        <v>41.01</v>
      </c>
      <c r="V90" s="203">
        <v>4.24</v>
      </c>
      <c r="W90" s="203">
        <v>6.91</v>
      </c>
      <c r="X90" s="203">
        <v>43.9</v>
      </c>
      <c r="Y90" s="203">
        <v>0</v>
      </c>
      <c r="Z90" s="203">
        <v>53.47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69.010000000000005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447.1</v>
      </c>
      <c r="M91" s="203">
        <v>13.69</v>
      </c>
      <c r="N91" s="203">
        <v>35.15</v>
      </c>
      <c r="O91" s="203">
        <v>0</v>
      </c>
      <c r="P91" s="203">
        <v>37.06</v>
      </c>
      <c r="Q91" s="203">
        <v>6.49</v>
      </c>
      <c r="R91" s="203">
        <v>12.62</v>
      </c>
      <c r="S91" s="203">
        <v>7.86</v>
      </c>
      <c r="T91" s="203">
        <v>0</v>
      </c>
      <c r="U91" s="203">
        <v>41.01</v>
      </c>
      <c r="V91" s="203">
        <v>6.17</v>
      </c>
      <c r="W91" s="203">
        <v>7.12</v>
      </c>
      <c r="X91" s="203">
        <v>43.9</v>
      </c>
      <c r="Y91" s="203">
        <v>0</v>
      </c>
      <c r="Z91" s="203">
        <v>53.47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69.010000000000005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447.1</v>
      </c>
      <c r="M92" s="203">
        <v>13.69</v>
      </c>
      <c r="N92" s="203">
        <v>35.15</v>
      </c>
      <c r="O92" s="203">
        <v>0</v>
      </c>
      <c r="P92" s="203">
        <v>37.06</v>
      </c>
      <c r="Q92" s="203">
        <v>6.49</v>
      </c>
      <c r="R92" s="203">
        <v>12.62</v>
      </c>
      <c r="S92" s="203">
        <v>7.86</v>
      </c>
      <c r="T92" s="203">
        <v>0</v>
      </c>
      <c r="U92" s="203">
        <v>41.01</v>
      </c>
      <c r="V92" s="203">
        <v>6.17</v>
      </c>
      <c r="W92" s="203">
        <v>6.91</v>
      </c>
      <c r="X92" s="203">
        <v>43.9</v>
      </c>
      <c r="Y92" s="203">
        <v>0</v>
      </c>
      <c r="Z92" s="203">
        <v>53.47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69.010000000000005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447.1</v>
      </c>
      <c r="M93" s="203">
        <v>13.69</v>
      </c>
      <c r="N93" s="203">
        <v>35.15</v>
      </c>
      <c r="O93" s="203">
        <v>0</v>
      </c>
      <c r="P93" s="203">
        <v>37.06</v>
      </c>
      <c r="Q93" s="203">
        <v>6.49</v>
      </c>
      <c r="R93" s="203">
        <v>12.62</v>
      </c>
      <c r="S93" s="203">
        <v>7.86</v>
      </c>
      <c r="T93" s="203">
        <v>0</v>
      </c>
      <c r="U93" s="203">
        <v>41.01</v>
      </c>
      <c r="V93" s="203">
        <v>6.17</v>
      </c>
      <c r="W93" s="203">
        <v>6.91</v>
      </c>
      <c r="X93" s="203">
        <v>43.9</v>
      </c>
      <c r="Y93" s="203">
        <v>0</v>
      </c>
      <c r="Z93" s="203">
        <v>53.47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69.010000000000005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447.1</v>
      </c>
      <c r="M94" s="203">
        <v>13.69</v>
      </c>
      <c r="N94" s="203">
        <v>35.15</v>
      </c>
      <c r="O94" s="203">
        <v>0</v>
      </c>
      <c r="P94" s="203">
        <v>37.06</v>
      </c>
      <c r="Q94" s="203">
        <v>6.49</v>
      </c>
      <c r="R94" s="203">
        <v>12.62</v>
      </c>
      <c r="S94" s="203">
        <v>7.86</v>
      </c>
      <c r="T94" s="203">
        <v>0</v>
      </c>
      <c r="U94" s="203">
        <v>41.01</v>
      </c>
      <c r="V94" s="203">
        <v>6.17</v>
      </c>
      <c r="W94" s="203">
        <v>6.91</v>
      </c>
      <c r="X94" s="203">
        <v>43.9</v>
      </c>
      <c r="Y94" s="203">
        <v>0</v>
      </c>
      <c r="Z94" s="203">
        <v>53.47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69.010000000000005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447.1</v>
      </c>
      <c r="M95" s="203">
        <v>13.69</v>
      </c>
      <c r="N95" s="203">
        <v>35.15</v>
      </c>
      <c r="O95" s="203">
        <v>0</v>
      </c>
      <c r="P95" s="203">
        <v>37.06</v>
      </c>
      <c r="Q95" s="203">
        <v>6.49</v>
      </c>
      <c r="R95" s="203">
        <v>12.62</v>
      </c>
      <c r="S95" s="203">
        <v>7.86</v>
      </c>
      <c r="T95" s="203">
        <v>0</v>
      </c>
      <c r="U95" s="203">
        <v>41.01</v>
      </c>
      <c r="V95" s="203">
        <v>6.17</v>
      </c>
      <c r="W95" s="203">
        <v>6.91</v>
      </c>
      <c r="X95" s="203">
        <v>43.9</v>
      </c>
      <c r="Y95" s="203">
        <v>0</v>
      </c>
      <c r="Z95" s="203">
        <v>53.47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69.010000000000005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447.1</v>
      </c>
      <c r="M96" s="203">
        <v>13.69</v>
      </c>
      <c r="N96" s="203">
        <v>35.15</v>
      </c>
      <c r="O96" s="203">
        <v>0</v>
      </c>
      <c r="P96" s="203">
        <v>37.06</v>
      </c>
      <c r="Q96" s="203">
        <v>6.49</v>
      </c>
      <c r="R96" s="203">
        <v>12.62</v>
      </c>
      <c r="S96" s="203">
        <v>7.86</v>
      </c>
      <c r="T96" s="203">
        <v>0</v>
      </c>
      <c r="U96" s="203">
        <v>41.01</v>
      </c>
      <c r="V96" s="203">
        <v>6.17</v>
      </c>
      <c r="W96" s="203">
        <v>6.91</v>
      </c>
      <c r="X96" s="203">
        <v>43.9</v>
      </c>
      <c r="Y96" s="203">
        <v>0</v>
      </c>
      <c r="Z96" s="203">
        <v>53.47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69.010000000000005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447.1</v>
      </c>
      <c r="M97" s="203">
        <v>13.69</v>
      </c>
      <c r="N97" s="203">
        <v>35.15</v>
      </c>
      <c r="O97" s="203">
        <v>0</v>
      </c>
      <c r="P97" s="203">
        <v>37.06</v>
      </c>
      <c r="Q97" s="203">
        <v>6.49</v>
      </c>
      <c r="R97" s="203">
        <v>12.62</v>
      </c>
      <c r="S97" s="203">
        <v>7.86</v>
      </c>
      <c r="T97" s="203">
        <v>0</v>
      </c>
      <c r="U97" s="203">
        <v>41.01</v>
      </c>
      <c r="V97" s="203">
        <v>6.17</v>
      </c>
      <c r="W97" s="203">
        <v>6.91</v>
      </c>
      <c r="X97" s="203">
        <v>43.9</v>
      </c>
      <c r="Y97" s="203">
        <v>0</v>
      </c>
      <c r="Z97" s="203">
        <v>53.47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69.010000000000005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447.1</v>
      </c>
      <c r="M98" s="203">
        <v>13.69</v>
      </c>
      <c r="N98" s="203">
        <v>35.15</v>
      </c>
      <c r="O98" s="203">
        <v>0</v>
      </c>
      <c r="P98" s="203">
        <v>37.06</v>
      </c>
      <c r="Q98" s="203">
        <v>6.49</v>
      </c>
      <c r="R98" s="203">
        <v>12.62</v>
      </c>
      <c r="S98" s="203">
        <v>7.86</v>
      </c>
      <c r="T98" s="203">
        <v>0</v>
      </c>
      <c r="U98" s="203">
        <v>41.01</v>
      </c>
      <c r="V98" s="203">
        <v>6.17</v>
      </c>
      <c r="W98" s="203">
        <v>6.91</v>
      </c>
      <c r="X98" s="203">
        <v>43.9</v>
      </c>
      <c r="Y98" s="203">
        <v>0</v>
      </c>
      <c r="Z98" s="203">
        <v>53.47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69.010000000000005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1.3192499999999999E-2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6.0797500000000129E-2</v>
      </c>
      <c r="L99">
        <f t="shared" si="0"/>
        <v>9.7788949999999861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0.89455499999999855</v>
      </c>
      <c r="Q99">
        <f t="shared" si="0"/>
        <v>0.14666000000000015</v>
      </c>
      <c r="R99">
        <f t="shared" si="0"/>
        <v>0.28345999999999988</v>
      </c>
      <c r="S99">
        <f t="shared" si="0"/>
        <v>0.17679000000000025</v>
      </c>
      <c r="T99">
        <f t="shared" si="0"/>
        <v>0</v>
      </c>
      <c r="U99">
        <f t="shared" si="0"/>
        <v>1.2090825000000012</v>
      </c>
      <c r="V99">
        <f t="shared" si="0"/>
        <v>0.13843000000000003</v>
      </c>
      <c r="W99">
        <f t="shared" si="0"/>
        <v>0.24006750000000016</v>
      </c>
      <c r="X99">
        <f t="shared" si="0"/>
        <v>1.0536000000000012</v>
      </c>
      <c r="Y99">
        <f t="shared" si="0"/>
        <v>0</v>
      </c>
      <c r="Z99">
        <f t="shared" si="0"/>
        <v>1.2715650000000001</v>
      </c>
      <c r="AA99">
        <f t="shared" si="0"/>
        <v>0.46335499999999968</v>
      </c>
      <c r="AB99">
        <f t="shared" si="0"/>
        <v>0</v>
      </c>
      <c r="AC99">
        <f t="shared" si="0"/>
        <v>0.27533999999999997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0.16190499999999999</v>
      </c>
      <c r="AJ99">
        <f t="shared" si="0"/>
        <v>0</v>
      </c>
      <c r="AK99">
        <f t="shared" si="0"/>
        <v>1.5997575000000011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0.21366500000000016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44818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10.14</v>
      </c>
      <c r="AJ3" s="203">
        <v>0</v>
      </c>
      <c r="AK3" s="203">
        <v>28.49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1.45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7.16</v>
      </c>
      <c r="AJ4" s="203">
        <v>0</v>
      </c>
      <c r="AK4" s="203">
        <v>28.49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1.45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7.16</v>
      </c>
      <c r="AJ5" s="203">
        <v>0</v>
      </c>
      <c r="AK5" s="203">
        <v>28.49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1.45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7.16</v>
      </c>
      <c r="AJ6" s="203">
        <v>0</v>
      </c>
      <c r="AK6" s="203">
        <v>28.49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1.45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6.88</v>
      </c>
      <c r="AJ7" s="203">
        <v>0</v>
      </c>
      <c r="AK7" s="203">
        <v>28.49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1.45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7.16</v>
      </c>
      <c r="AJ8" s="203">
        <v>0</v>
      </c>
      <c r="AK8" s="203">
        <v>28.49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10.14</v>
      </c>
      <c r="AJ9" s="203">
        <v>0</v>
      </c>
      <c r="AK9" s="203">
        <v>28.73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10.14</v>
      </c>
      <c r="AJ10" s="203">
        <v>0</v>
      </c>
      <c r="AK10" s="203">
        <v>28.73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10.14</v>
      </c>
      <c r="AJ11" s="203">
        <v>0</v>
      </c>
      <c r="AK11" s="203">
        <v>28.73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10.14</v>
      </c>
      <c r="AJ12" s="203">
        <v>0</v>
      </c>
      <c r="AK12" s="203">
        <v>28.73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10.14</v>
      </c>
      <c r="AJ13" s="203">
        <v>0</v>
      </c>
      <c r="AK13" s="203">
        <v>28.73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1.45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7.16</v>
      </c>
      <c r="AJ14" s="203">
        <v>0</v>
      </c>
      <c r="AK14" s="203">
        <v>28.73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1.45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7.37</v>
      </c>
      <c r="AJ15" s="203">
        <v>0</v>
      </c>
      <c r="AK15" s="203">
        <v>28.73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10.51</v>
      </c>
      <c r="AJ16" s="203">
        <v>0</v>
      </c>
      <c r="AK16" s="203">
        <v>28.73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10.51</v>
      </c>
      <c r="AJ17" s="203">
        <v>0</v>
      </c>
      <c r="AK17" s="203">
        <v>28.73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10.51</v>
      </c>
      <c r="AJ18" s="203">
        <v>0</v>
      </c>
      <c r="AK18" s="203">
        <v>28.73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10.51</v>
      </c>
      <c r="AJ19" s="203">
        <v>0</v>
      </c>
      <c r="AK19" s="203">
        <v>28.73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10.51</v>
      </c>
      <c r="AJ20" s="203">
        <v>0</v>
      </c>
      <c r="AK20" s="203">
        <v>28.73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10.51</v>
      </c>
      <c r="AJ21" s="203">
        <v>0</v>
      </c>
      <c r="AK21" s="203">
        <v>28.73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10.51</v>
      </c>
      <c r="AJ22" s="203">
        <v>0</v>
      </c>
      <c r="AK22" s="203">
        <v>28.73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10.51</v>
      </c>
      <c r="AJ23" s="203">
        <v>0</v>
      </c>
      <c r="AK23" s="203">
        <v>28.73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10.51</v>
      </c>
      <c r="AJ24" s="203">
        <v>0</v>
      </c>
      <c r="AK24" s="203">
        <v>28.73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10.51</v>
      </c>
      <c r="AJ25" s="203">
        <v>0</v>
      </c>
      <c r="AK25" s="203">
        <v>28.73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10.51</v>
      </c>
      <c r="AJ26" s="203">
        <v>0</v>
      </c>
      <c r="AK26" s="203">
        <v>28.73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10.51</v>
      </c>
      <c r="AJ27" s="203">
        <v>0</v>
      </c>
      <c r="AK27" s="203">
        <v>28.73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10.51</v>
      </c>
      <c r="AJ28" s="203">
        <v>0</v>
      </c>
      <c r="AK28" s="203">
        <v>28.73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10.51</v>
      </c>
      <c r="AJ29" s="203">
        <v>0</v>
      </c>
      <c r="AK29" s="203">
        <v>28.73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10.51</v>
      </c>
      <c r="AJ30" s="203">
        <v>0</v>
      </c>
      <c r="AK30" s="203">
        <v>28.73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10.14</v>
      </c>
      <c r="AJ31" s="203">
        <v>0</v>
      </c>
      <c r="AK31" s="203">
        <v>28.73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10.14</v>
      </c>
      <c r="AJ32" s="203">
        <v>0</v>
      </c>
      <c r="AK32" s="203">
        <v>28.73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10.14</v>
      </c>
      <c r="AJ33" s="203">
        <v>0</v>
      </c>
      <c r="AK33" s="203">
        <v>28.73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10.14</v>
      </c>
      <c r="AJ34" s="203">
        <v>0</v>
      </c>
      <c r="AK34" s="203">
        <v>28.73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10.14</v>
      </c>
      <c r="AJ35" s="203">
        <v>0</v>
      </c>
      <c r="AK35" s="203">
        <v>28.73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10.14</v>
      </c>
      <c r="AJ36" s="203">
        <v>0</v>
      </c>
      <c r="AK36" s="203">
        <v>28.73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10.14</v>
      </c>
      <c r="AJ37" s="203">
        <v>0</v>
      </c>
      <c r="AK37" s="203">
        <v>28.73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10.14</v>
      </c>
      <c r="AJ38" s="203">
        <v>0</v>
      </c>
      <c r="AK38" s="203">
        <v>28.73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10.14</v>
      </c>
      <c r="AJ39" s="203">
        <v>0</v>
      </c>
      <c r="AK39" s="203">
        <v>28.73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10.14</v>
      </c>
      <c r="AJ40" s="203">
        <v>0</v>
      </c>
      <c r="AK40" s="203">
        <v>28.49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1.45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10.14</v>
      </c>
      <c r="AJ41" s="203">
        <v>0</v>
      </c>
      <c r="AK41" s="203">
        <v>28.49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10.14</v>
      </c>
      <c r="AJ42" s="203">
        <v>0</v>
      </c>
      <c r="AK42" s="203">
        <v>28.49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10.14</v>
      </c>
      <c r="AJ43" s="203">
        <v>0</v>
      </c>
      <c r="AK43" s="203">
        <v>28.49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10.14</v>
      </c>
      <c r="AJ44" s="203">
        <v>0</v>
      </c>
      <c r="AK44" s="203">
        <v>28.49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1.41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7.16</v>
      </c>
      <c r="AJ45" s="203">
        <v>0</v>
      </c>
      <c r="AK45" s="203">
        <v>28.03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10.14</v>
      </c>
      <c r="AJ46" s="203">
        <v>0</v>
      </c>
      <c r="AK46" s="203">
        <v>28.03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10.14</v>
      </c>
      <c r="AJ47" s="203">
        <v>0</v>
      </c>
      <c r="AK47" s="203">
        <v>28.03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10.14</v>
      </c>
      <c r="AJ48" s="203">
        <v>0</v>
      </c>
      <c r="AK48" s="203">
        <v>28.03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10.14</v>
      </c>
      <c r="AJ49" s="203">
        <v>0</v>
      </c>
      <c r="AK49" s="203">
        <v>28.03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10.14</v>
      </c>
      <c r="AJ50" s="203">
        <v>0</v>
      </c>
      <c r="AK50" s="203">
        <v>28.03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1.45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10.14</v>
      </c>
      <c r="AJ51" s="203">
        <v>0</v>
      </c>
      <c r="AK51" s="203">
        <v>27.58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10.14</v>
      </c>
      <c r="AJ52" s="203">
        <v>0</v>
      </c>
      <c r="AK52" s="203">
        <v>27.58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10.14</v>
      </c>
      <c r="AJ53" s="203">
        <v>0</v>
      </c>
      <c r="AK53" s="203">
        <v>27.58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10.14</v>
      </c>
      <c r="AJ54" s="203">
        <v>0</v>
      </c>
      <c r="AK54" s="203">
        <v>27.58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10.14</v>
      </c>
      <c r="AJ55" s="203">
        <v>0</v>
      </c>
      <c r="AK55" s="203">
        <v>27.58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10.14</v>
      </c>
      <c r="AJ56" s="203">
        <v>0</v>
      </c>
      <c r="AK56" s="203">
        <v>27.58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10.14</v>
      </c>
      <c r="AJ57" s="203">
        <v>0</v>
      </c>
      <c r="AK57" s="203">
        <v>27.58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10.14</v>
      </c>
      <c r="AJ58" s="203">
        <v>0</v>
      </c>
      <c r="AK58" s="203">
        <v>27.58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10.14</v>
      </c>
      <c r="AJ59" s="203">
        <v>0</v>
      </c>
      <c r="AK59" s="203">
        <v>27.58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10.14</v>
      </c>
      <c r="AJ60" s="203">
        <v>0</v>
      </c>
      <c r="AK60" s="203">
        <v>27.58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10.14</v>
      </c>
      <c r="AJ61" s="203">
        <v>0</v>
      </c>
      <c r="AK61" s="203">
        <v>27.58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1.45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6.74</v>
      </c>
      <c r="AJ62" s="203">
        <v>0</v>
      </c>
      <c r="AK62" s="203">
        <v>27.58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10.14</v>
      </c>
      <c r="AJ63" s="203">
        <v>0</v>
      </c>
      <c r="AK63" s="203">
        <v>27.58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10.14</v>
      </c>
      <c r="AJ64" s="203">
        <v>0</v>
      </c>
      <c r="AK64" s="203">
        <v>27.58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10.14</v>
      </c>
      <c r="AJ65" s="203">
        <v>0</v>
      </c>
      <c r="AK65" s="203">
        <v>27.58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10.14</v>
      </c>
      <c r="AJ66" s="203">
        <v>0</v>
      </c>
      <c r="AK66" s="203">
        <v>27.58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10.89</v>
      </c>
      <c r="AJ67" s="203">
        <v>0</v>
      </c>
      <c r="AK67" s="203">
        <v>27.58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10.89</v>
      </c>
      <c r="AJ68" s="203">
        <v>0</v>
      </c>
      <c r="AK68" s="203">
        <v>27.58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10.89</v>
      </c>
      <c r="AJ69" s="203">
        <v>0</v>
      </c>
      <c r="AK69" s="203">
        <v>27.58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10.89</v>
      </c>
      <c r="AJ70" s="203">
        <v>0</v>
      </c>
      <c r="AK70" s="203">
        <v>27.58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10.89</v>
      </c>
      <c r="AJ71" s="203">
        <v>0</v>
      </c>
      <c r="AK71" s="203">
        <v>27.58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1.45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7.58</v>
      </c>
      <c r="AJ72" s="203">
        <v>0</v>
      </c>
      <c r="AK72" s="203">
        <v>27.58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1.45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7.28</v>
      </c>
      <c r="AJ73" s="203">
        <v>0</v>
      </c>
      <c r="AK73" s="203">
        <v>27.58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1.45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7.58</v>
      </c>
      <c r="AJ74" s="203">
        <v>0</v>
      </c>
      <c r="AK74" s="203">
        <v>27.58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10.14</v>
      </c>
      <c r="AJ75" s="203">
        <v>0</v>
      </c>
      <c r="AK75" s="203">
        <v>28.03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10.14</v>
      </c>
      <c r="AJ76" s="203">
        <v>0</v>
      </c>
      <c r="AK76" s="203">
        <v>28.03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10.14</v>
      </c>
      <c r="AJ77" s="203">
        <v>0</v>
      </c>
      <c r="AK77" s="203">
        <v>28.03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10.14</v>
      </c>
      <c r="AJ78" s="203">
        <v>0</v>
      </c>
      <c r="AK78" s="203">
        <v>28.03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10.14</v>
      </c>
      <c r="AJ79" s="203">
        <v>0</v>
      </c>
      <c r="AK79" s="203">
        <v>28.03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10.89</v>
      </c>
      <c r="AJ80" s="203">
        <v>0</v>
      </c>
      <c r="AK80" s="203">
        <v>28.03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10.89</v>
      </c>
      <c r="AJ81" s="203">
        <v>0</v>
      </c>
      <c r="AK81" s="203">
        <v>28.03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10.89</v>
      </c>
      <c r="AJ82" s="203">
        <v>0</v>
      </c>
      <c r="AK82" s="203">
        <v>28.03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10.89</v>
      </c>
      <c r="AJ83" s="203">
        <v>0</v>
      </c>
      <c r="AK83" s="203">
        <v>28.49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10.89</v>
      </c>
      <c r="AJ84" s="203">
        <v>0</v>
      </c>
      <c r="AK84" s="203">
        <v>28.49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10.89</v>
      </c>
      <c r="AJ85" s="203">
        <v>0</v>
      </c>
      <c r="AK85" s="203">
        <v>28.49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10.89</v>
      </c>
      <c r="AJ86" s="203">
        <v>0</v>
      </c>
      <c r="AK86" s="203">
        <v>28.49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10.89</v>
      </c>
      <c r="AJ87" s="203">
        <v>0</v>
      </c>
      <c r="AK87" s="203">
        <v>28.49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10.89</v>
      </c>
      <c r="AJ88" s="203">
        <v>0</v>
      </c>
      <c r="AK88" s="203">
        <v>28.49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10.89</v>
      </c>
      <c r="AJ89" s="203">
        <v>0</v>
      </c>
      <c r="AK89" s="203">
        <v>28.49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10.89</v>
      </c>
      <c r="AJ90" s="203">
        <v>0</v>
      </c>
      <c r="AK90" s="203">
        <v>28.49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10.89</v>
      </c>
      <c r="AJ91" s="203">
        <v>0</v>
      </c>
      <c r="AK91" s="203">
        <v>28.49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10.89</v>
      </c>
      <c r="AJ92" s="203">
        <v>0</v>
      </c>
      <c r="AK92" s="203">
        <v>28.49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10.89</v>
      </c>
      <c r="AJ93" s="203">
        <v>0</v>
      </c>
      <c r="AK93" s="203">
        <v>28.49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10.89</v>
      </c>
      <c r="AJ94" s="203">
        <v>0</v>
      </c>
      <c r="AK94" s="203">
        <v>28.49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10.89</v>
      </c>
      <c r="AJ95" s="203">
        <v>0</v>
      </c>
      <c r="AK95" s="203">
        <v>28.49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10.89</v>
      </c>
      <c r="AJ96" s="203">
        <v>0</v>
      </c>
      <c r="AK96" s="203">
        <v>28.49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10.89</v>
      </c>
      <c r="AJ97" s="203">
        <v>0</v>
      </c>
      <c r="AK97" s="203">
        <v>28.49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10.89</v>
      </c>
      <c r="AJ98" s="203">
        <v>0</v>
      </c>
      <c r="AK98" s="203">
        <v>28.49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4.7499999999999903E-2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0.24042499999999978</v>
      </c>
      <c r="AJ99">
        <f t="shared" si="0"/>
        <v>0</v>
      </c>
      <c r="AK99">
        <f t="shared" si="0"/>
        <v>0.67854999999999921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2.0299999999999998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1.36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2.0299999999999998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2.0299999999999998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2.0299999999999998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2.0299999999999998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2.0299999999999998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1.91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2.0299999999999998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2.0299999999999998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2.0299999999999998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2.0299999999999998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2.0299999999999998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2.0299999999999998</v>
      </c>
      <c r="AJ40" s="203">
        <v>0</v>
      </c>
      <c r="AK40" s="203">
        <v>5.77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2.0299999999999998</v>
      </c>
      <c r="AJ41" s="203">
        <v>0</v>
      </c>
      <c r="AK41" s="203">
        <v>5.77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2.0299999999999998</v>
      </c>
      <c r="AJ42" s="203">
        <v>0</v>
      </c>
      <c r="AK42" s="203">
        <v>5.77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2.0299999999999998</v>
      </c>
      <c r="AJ43" s="203">
        <v>0</v>
      </c>
      <c r="AK43" s="203">
        <v>5.77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2.0299999999999998</v>
      </c>
      <c r="AJ44" s="203">
        <v>0</v>
      </c>
      <c r="AK44" s="203">
        <v>5.77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5.68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2.0299999999999998</v>
      </c>
      <c r="AJ46" s="203">
        <v>0</v>
      </c>
      <c r="AK46" s="203">
        <v>5.68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2.0299999999999998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2.0299999999999998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2.0299999999999998</v>
      </c>
      <c r="AJ49" s="203">
        <v>0</v>
      </c>
      <c r="AK49" s="203">
        <v>5.68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2.0299999999999998</v>
      </c>
      <c r="AJ50" s="203">
        <v>0</v>
      </c>
      <c r="AK50" s="203">
        <v>5.68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2.0299999999999998</v>
      </c>
      <c r="AJ51" s="203">
        <v>0</v>
      </c>
      <c r="AK51" s="203">
        <v>5.59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2.0299999999999998</v>
      </c>
      <c r="AJ52" s="203">
        <v>0</v>
      </c>
      <c r="AK52" s="203">
        <v>5.59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2.0299999999999998</v>
      </c>
      <c r="AJ53" s="203">
        <v>0</v>
      </c>
      <c r="AK53" s="203">
        <v>5.59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2.0299999999999998</v>
      </c>
      <c r="AJ54" s="203">
        <v>0</v>
      </c>
      <c r="AK54" s="203">
        <v>5.59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2.0299999999999998</v>
      </c>
      <c r="AJ55" s="203">
        <v>0</v>
      </c>
      <c r="AK55" s="203">
        <v>5.59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2.0299999999999998</v>
      </c>
      <c r="AJ56" s="203">
        <v>0</v>
      </c>
      <c r="AK56" s="203">
        <v>5.59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2.0299999999999998</v>
      </c>
      <c r="AJ57" s="203">
        <v>0</v>
      </c>
      <c r="AK57" s="203">
        <v>5.59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2.0299999999999998</v>
      </c>
      <c r="AJ58" s="203">
        <v>0</v>
      </c>
      <c r="AK58" s="203">
        <v>5.59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1.74</v>
      </c>
      <c r="AJ59" s="203">
        <v>0</v>
      </c>
      <c r="AK59" s="203">
        <v>5.59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1.74</v>
      </c>
      <c r="AJ60" s="203">
        <v>0</v>
      </c>
      <c r="AK60" s="203">
        <v>5.59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5.59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5.59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1.74</v>
      </c>
      <c r="AJ63" s="203">
        <v>0</v>
      </c>
      <c r="AK63" s="203">
        <v>5.59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1.74</v>
      </c>
      <c r="AJ64" s="203">
        <v>0</v>
      </c>
      <c r="AK64" s="203">
        <v>5.59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1.74</v>
      </c>
      <c r="AJ65" s="203">
        <v>0</v>
      </c>
      <c r="AK65" s="203">
        <v>5.59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1.74</v>
      </c>
      <c r="AJ66" s="203">
        <v>0</v>
      </c>
      <c r="AK66" s="203">
        <v>5.59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2.1800000000000002</v>
      </c>
      <c r="AJ67" s="203">
        <v>0</v>
      </c>
      <c r="AK67" s="203">
        <v>5.59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2.1800000000000002</v>
      </c>
      <c r="AJ68" s="203">
        <v>0</v>
      </c>
      <c r="AK68" s="203">
        <v>5.59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2.1800000000000002</v>
      </c>
      <c r="AJ69" s="203">
        <v>0</v>
      </c>
      <c r="AK69" s="203">
        <v>5.59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2.1800000000000002</v>
      </c>
      <c r="AJ70" s="203">
        <v>0</v>
      </c>
      <c r="AK70" s="203">
        <v>5.59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2.1800000000000002</v>
      </c>
      <c r="AJ71" s="203">
        <v>0</v>
      </c>
      <c r="AK71" s="203">
        <v>5.59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5.59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1.44</v>
      </c>
      <c r="AJ73" s="203">
        <v>0</v>
      </c>
      <c r="AK73" s="203">
        <v>5.59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5.59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2.0299999999999998</v>
      </c>
      <c r="AJ75" s="203">
        <v>0</v>
      </c>
      <c r="AK75" s="203">
        <v>5.68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2.0299999999999998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2.0299999999999998</v>
      </c>
      <c r="AJ77" s="203">
        <v>0</v>
      </c>
      <c r="AK77" s="203">
        <v>5.68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2.0299999999999998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2.0299999999999998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2.1800000000000002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2.1800000000000002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2.1800000000000002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2.1800000000000002</v>
      </c>
      <c r="AJ83" s="203">
        <v>0</v>
      </c>
      <c r="AK83" s="203">
        <v>5.77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2.1800000000000002</v>
      </c>
      <c r="AJ84" s="203">
        <v>0</v>
      </c>
      <c r="AK84" s="203">
        <v>5.77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2.1800000000000002</v>
      </c>
      <c r="AJ85" s="203">
        <v>0</v>
      </c>
      <c r="AK85" s="203">
        <v>5.77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2.1800000000000002</v>
      </c>
      <c r="AJ86" s="203">
        <v>0</v>
      </c>
      <c r="AK86" s="203">
        <v>5.77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2.1800000000000002</v>
      </c>
      <c r="AJ87" s="203">
        <v>0</v>
      </c>
      <c r="AK87" s="203">
        <v>5.77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2.1800000000000002</v>
      </c>
      <c r="AJ88" s="203">
        <v>0</v>
      </c>
      <c r="AK88" s="203">
        <v>5.77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2.1800000000000002</v>
      </c>
      <c r="AJ89" s="203">
        <v>0</v>
      </c>
      <c r="AK89" s="203">
        <v>5.77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2.1800000000000002</v>
      </c>
      <c r="AJ90" s="203">
        <v>0</v>
      </c>
      <c r="AK90" s="203">
        <v>5.77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2.1800000000000002</v>
      </c>
      <c r="AJ91" s="203">
        <v>0</v>
      </c>
      <c r="AK91" s="203">
        <v>5.77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2.1800000000000002</v>
      </c>
      <c r="AJ92" s="203">
        <v>0</v>
      </c>
      <c r="AK92" s="203">
        <v>5.77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2.1800000000000002</v>
      </c>
      <c r="AJ93" s="203">
        <v>0</v>
      </c>
      <c r="AK93" s="203">
        <v>5.77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2.1800000000000002</v>
      </c>
      <c r="AJ94" s="203">
        <v>0</v>
      </c>
      <c r="AK94" s="203">
        <v>5.77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2.1800000000000002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2.1800000000000002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2.1800000000000002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2.1800000000000002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4.3952500000000033E-2</v>
      </c>
      <c r="AJ99">
        <f t="shared" si="0"/>
        <v>0</v>
      </c>
      <c r="AK99">
        <f t="shared" si="0"/>
        <v>0.13747249999999978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315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285.69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285.69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285.69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285.69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285.69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285.69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285.69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285.69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285.69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285.69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</v>
      </c>
      <c r="J19" s="203">
        <v>0</v>
      </c>
      <c r="K19" s="203">
        <v>285.69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</v>
      </c>
      <c r="J20" s="203">
        <v>0</v>
      </c>
      <c r="K20" s="203">
        <v>285.69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</v>
      </c>
      <c r="J21" s="203">
        <v>0</v>
      </c>
      <c r="K21" s="203">
        <v>285.69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35</v>
      </c>
      <c r="J22" s="203">
        <v>0</v>
      </c>
      <c r="K22" s="203">
        <v>285.69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285.69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285.69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35</v>
      </c>
      <c r="J25" s="203">
        <v>0</v>
      </c>
      <c r="K25" s="203">
        <v>317.69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35</v>
      </c>
      <c r="J26" s="203">
        <v>0</v>
      </c>
      <c r="K26" s="203">
        <v>317.69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317.69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317.69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317.69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317.69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298.08999999999997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298.08999999999997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298.08999999999997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298.08999999999997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298.08999999999997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298.08999999999997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298.08999999999997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298.08999999999997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298.08999999999997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315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315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315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315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315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310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310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310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310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34</v>
      </c>
      <c r="J51" s="203">
        <v>0</v>
      </c>
      <c r="K51" s="203">
        <v>305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34</v>
      </c>
      <c r="J52" s="203">
        <v>0</v>
      </c>
      <c r="K52" s="203">
        <v>305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34</v>
      </c>
      <c r="J53" s="203">
        <v>0</v>
      </c>
      <c r="K53" s="203">
        <v>305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34</v>
      </c>
      <c r="J54" s="203">
        <v>0</v>
      </c>
      <c r="K54" s="203">
        <v>305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34</v>
      </c>
      <c r="J55" s="203">
        <v>0</v>
      </c>
      <c r="K55" s="203">
        <v>305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34</v>
      </c>
      <c r="J56" s="203">
        <v>0</v>
      </c>
      <c r="K56" s="203">
        <v>305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34</v>
      </c>
      <c r="J57" s="203">
        <v>0</v>
      </c>
      <c r="K57" s="203">
        <v>305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305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305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305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305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305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305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305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305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305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36</v>
      </c>
      <c r="J67" s="203">
        <v>0</v>
      </c>
      <c r="K67" s="203">
        <v>305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36</v>
      </c>
      <c r="J68" s="203">
        <v>0</v>
      </c>
      <c r="K68" s="203">
        <v>305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36</v>
      </c>
      <c r="J69" s="203">
        <v>0</v>
      </c>
      <c r="K69" s="203">
        <v>305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36</v>
      </c>
      <c r="J70" s="203">
        <v>0</v>
      </c>
      <c r="K70" s="203">
        <v>305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36</v>
      </c>
      <c r="J71" s="203">
        <v>0</v>
      </c>
      <c r="K71" s="203">
        <v>305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36</v>
      </c>
      <c r="J72" s="203">
        <v>0</v>
      </c>
      <c r="K72" s="203">
        <v>305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36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36</v>
      </c>
      <c r="J74" s="203">
        <v>0</v>
      </c>
      <c r="K74" s="203">
        <v>305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34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34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34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34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34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36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36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36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36</v>
      </c>
      <c r="J83" s="203">
        <v>0</v>
      </c>
      <c r="K83" s="203">
        <v>315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36</v>
      </c>
      <c r="J84" s="203">
        <v>0</v>
      </c>
      <c r="K84" s="203">
        <v>315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36</v>
      </c>
      <c r="J85" s="203">
        <v>0</v>
      </c>
      <c r="K85" s="203">
        <v>315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36</v>
      </c>
      <c r="J86" s="203">
        <v>0</v>
      </c>
      <c r="K86" s="203">
        <v>315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0.84799999999999998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0.82850000000000001</v>
      </c>
      <c r="J99" s="156">
        <f t="shared" si="0"/>
        <v>0</v>
      </c>
      <c r="K99" s="156">
        <f t="shared" si="0"/>
        <v>7.3312474999999999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16.829999999999998</v>
      </c>
      <c r="D3" s="203">
        <v>1.84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4.83</v>
      </c>
      <c r="L3" s="203">
        <v>3.81</v>
      </c>
      <c r="M3" s="203">
        <v>0.96</v>
      </c>
      <c r="N3" s="203">
        <v>1.56</v>
      </c>
      <c r="O3" s="203">
        <v>1.76</v>
      </c>
      <c r="P3" s="203">
        <v>0.75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1.55</v>
      </c>
      <c r="V3" s="203">
        <v>0.27</v>
      </c>
      <c r="W3" s="203">
        <v>0.46</v>
      </c>
      <c r="X3" s="203">
        <v>1.95</v>
      </c>
      <c r="Y3" s="203">
        <v>0</v>
      </c>
      <c r="Z3" s="203">
        <v>1.46</v>
      </c>
      <c r="AA3" s="203">
        <v>0.78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47.12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16.829999999999998</v>
      </c>
      <c r="D4" s="203">
        <v>1.84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4.83</v>
      </c>
      <c r="L4" s="203">
        <v>3.81</v>
      </c>
      <c r="M4" s="203">
        <v>0.96</v>
      </c>
      <c r="N4" s="203">
        <v>1.56</v>
      </c>
      <c r="O4" s="203">
        <v>1.05</v>
      </c>
      <c r="P4" s="203">
        <v>0.75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1.55</v>
      </c>
      <c r="V4" s="203">
        <v>0.27</v>
      </c>
      <c r="W4" s="203">
        <v>0.46</v>
      </c>
      <c r="X4" s="203">
        <v>1.95</v>
      </c>
      <c r="Y4" s="203">
        <v>0</v>
      </c>
      <c r="Z4" s="203">
        <v>1.46</v>
      </c>
      <c r="AA4" s="203">
        <v>0.78</v>
      </c>
      <c r="AB4" s="203">
        <v>0</v>
      </c>
      <c r="AC4" s="203">
        <v>29.29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52.34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16.829999999999998</v>
      </c>
      <c r="D5" s="203">
        <v>1.84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4.83</v>
      </c>
      <c r="L5" s="203">
        <v>3.81</v>
      </c>
      <c r="M5" s="203">
        <v>0.96</v>
      </c>
      <c r="N5" s="203">
        <v>1.56</v>
      </c>
      <c r="O5" s="203">
        <v>1.05</v>
      </c>
      <c r="P5" s="203">
        <v>0.75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1.55</v>
      </c>
      <c r="V5" s="203">
        <v>0.27</v>
      </c>
      <c r="W5" s="203">
        <v>0.46</v>
      </c>
      <c r="X5" s="203">
        <v>1.95</v>
      </c>
      <c r="Y5" s="203">
        <v>0</v>
      </c>
      <c r="Z5" s="203">
        <v>2.6</v>
      </c>
      <c r="AA5" s="203">
        <v>0.78</v>
      </c>
      <c r="AB5" s="203">
        <v>0</v>
      </c>
      <c r="AC5" s="203">
        <v>29.29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52.34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16.829999999999998</v>
      </c>
      <c r="D6" s="203">
        <v>1.84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4.83</v>
      </c>
      <c r="L6" s="203">
        <v>3.81</v>
      </c>
      <c r="M6" s="203">
        <v>0.96</v>
      </c>
      <c r="N6" s="203">
        <v>1.56</v>
      </c>
      <c r="O6" s="203">
        <v>1.05</v>
      </c>
      <c r="P6" s="203">
        <v>0.75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1.55</v>
      </c>
      <c r="V6" s="203">
        <v>0.27</v>
      </c>
      <c r="W6" s="203">
        <v>0.46</v>
      </c>
      <c r="X6" s="203">
        <v>1.95</v>
      </c>
      <c r="Y6" s="203">
        <v>0</v>
      </c>
      <c r="Z6" s="203">
        <v>2.6</v>
      </c>
      <c r="AA6" s="203">
        <v>0.78</v>
      </c>
      <c r="AB6" s="203">
        <v>0</v>
      </c>
      <c r="AC6" s="203">
        <v>29.29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52.34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16.829999999999998</v>
      </c>
      <c r="D7" s="203">
        <v>1.84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4.83</v>
      </c>
      <c r="L7" s="203">
        <v>3.81</v>
      </c>
      <c r="M7" s="203">
        <v>0.96</v>
      </c>
      <c r="N7" s="203">
        <v>1.56</v>
      </c>
      <c r="O7" s="203">
        <v>1.05</v>
      </c>
      <c r="P7" s="203">
        <v>0.75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1.55</v>
      </c>
      <c r="V7" s="203">
        <v>0.27</v>
      </c>
      <c r="W7" s="203">
        <v>0.46</v>
      </c>
      <c r="X7" s="203">
        <v>1.95</v>
      </c>
      <c r="Y7" s="203">
        <v>0</v>
      </c>
      <c r="Z7" s="203">
        <v>2.6</v>
      </c>
      <c r="AA7" s="203">
        <v>0.78</v>
      </c>
      <c r="AB7" s="203">
        <v>0</v>
      </c>
      <c r="AC7" s="203">
        <v>29.29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52.51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16.829999999999998</v>
      </c>
      <c r="D8" s="203">
        <v>1.84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4.83</v>
      </c>
      <c r="L8" s="203">
        <v>3.81</v>
      </c>
      <c r="M8" s="203">
        <v>0.96</v>
      </c>
      <c r="N8" s="203">
        <v>1.56</v>
      </c>
      <c r="O8" s="203">
        <v>1.05</v>
      </c>
      <c r="P8" s="203">
        <v>0.75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1.55</v>
      </c>
      <c r="V8" s="203">
        <v>0.27</v>
      </c>
      <c r="W8" s="203">
        <v>0.46</v>
      </c>
      <c r="X8" s="203">
        <v>1.95</v>
      </c>
      <c r="Y8" s="203">
        <v>0</v>
      </c>
      <c r="Z8" s="203">
        <v>2.6</v>
      </c>
      <c r="AA8" s="203">
        <v>0.78</v>
      </c>
      <c r="AB8" s="203">
        <v>0</v>
      </c>
      <c r="AC8" s="203">
        <v>29.29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52.34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16.829999999999998</v>
      </c>
      <c r="D9" s="203">
        <v>1.84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4.83</v>
      </c>
      <c r="L9" s="203">
        <v>3.81</v>
      </c>
      <c r="M9" s="203">
        <v>0.96</v>
      </c>
      <c r="N9" s="203">
        <v>1.56</v>
      </c>
      <c r="O9" s="203">
        <v>1.05</v>
      </c>
      <c r="P9" s="203">
        <v>0.75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1.55</v>
      </c>
      <c r="V9" s="203">
        <v>0.27</v>
      </c>
      <c r="W9" s="203">
        <v>0.46</v>
      </c>
      <c r="X9" s="203">
        <v>1.95</v>
      </c>
      <c r="Y9" s="203">
        <v>0</v>
      </c>
      <c r="Z9" s="203">
        <v>2.6</v>
      </c>
      <c r="AA9" s="203">
        <v>0.78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47.12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16.829999999999998</v>
      </c>
      <c r="D10" s="203">
        <v>1.84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4.83</v>
      </c>
      <c r="L10" s="203">
        <v>3.81</v>
      </c>
      <c r="M10" s="203">
        <v>0.96</v>
      </c>
      <c r="N10" s="203">
        <v>1.56</v>
      </c>
      <c r="O10" s="203">
        <v>1.05</v>
      </c>
      <c r="P10" s="203">
        <v>0.75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1.55</v>
      </c>
      <c r="V10" s="203">
        <v>0.27</v>
      </c>
      <c r="W10" s="203">
        <v>0.46</v>
      </c>
      <c r="X10" s="203">
        <v>1.95</v>
      </c>
      <c r="Y10" s="203">
        <v>0</v>
      </c>
      <c r="Z10" s="203">
        <v>2.6</v>
      </c>
      <c r="AA10" s="203">
        <v>0.78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47.12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15.68</v>
      </c>
      <c r="D11" s="203">
        <v>3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4.83</v>
      </c>
      <c r="L11" s="203">
        <v>3.81</v>
      </c>
      <c r="M11" s="203">
        <v>0.96</v>
      </c>
      <c r="N11" s="203">
        <v>1.56</v>
      </c>
      <c r="O11" s="203">
        <v>1.05</v>
      </c>
      <c r="P11" s="203">
        <v>0.75</v>
      </c>
      <c r="Q11" s="203">
        <v>0.28999999999999998</v>
      </c>
      <c r="R11" s="203">
        <v>0.56000000000000005</v>
      </c>
      <c r="S11" s="203">
        <v>0.35</v>
      </c>
      <c r="T11" s="203">
        <v>0</v>
      </c>
      <c r="U11" s="203">
        <v>1.55</v>
      </c>
      <c r="V11" s="203">
        <v>0.27</v>
      </c>
      <c r="W11" s="203">
        <v>0.46</v>
      </c>
      <c r="X11" s="203">
        <v>1.95</v>
      </c>
      <c r="Y11" s="203">
        <v>0</v>
      </c>
      <c r="Z11" s="203">
        <v>2.6</v>
      </c>
      <c r="AA11" s="203">
        <v>0.78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47.12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15.68</v>
      </c>
      <c r="D12" s="203">
        <v>3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4.83</v>
      </c>
      <c r="L12" s="203">
        <v>3.81</v>
      </c>
      <c r="M12" s="203">
        <v>0.96</v>
      </c>
      <c r="N12" s="203">
        <v>1.56</v>
      </c>
      <c r="O12" s="203">
        <v>1.05</v>
      </c>
      <c r="P12" s="203">
        <v>0.75</v>
      </c>
      <c r="Q12" s="203">
        <v>0.28999999999999998</v>
      </c>
      <c r="R12" s="203">
        <v>0.56000000000000005</v>
      </c>
      <c r="S12" s="203">
        <v>0.35</v>
      </c>
      <c r="T12" s="203">
        <v>0</v>
      </c>
      <c r="U12" s="203">
        <v>1.55</v>
      </c>
      <c r="V12" s="203">
        <v>0.27</v>
      </c>
      <c r="W12" s="203">
        <v>0.46</v>
      </c>
      <c r="X12" s="203">
        <v>1.95</v>
      </c>
      <c r="Y12" s="203">
        <v>0</v>
      </c>
      <c r="Z12" s="203">
        <v>2.6</v>
      </c>
      <c r="AA12" s="203">
        <v>0.9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47.12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15.68</v>
      </c>
      <c r="D13" s="203">
        <v>3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4.83</v>
      </c>
      <c r="L13" s="203">
        <v>49.37</v>
      </c>
      <c r="M13" s="203">
        <v>0.96</v>
      </c>
      <c r="N13" s="203">
        <v>1.56</v>
      </c>
      <c r="O13" s="203">
        <v>1.05</v>
      </c>
      <c r="P13" s="203">
        <v>0.75</v>
      </c>
      <c r="Q13" s="203">
        <v>0.28999999999999998</v>
      </c>
      <c r="R13" s="203">
        <v>0.56000000000000005</v>
      </c>
      <c r="S13" s="203">
        <v>0.35</v>
      </c>
      <c r="T13" s="203">
        <v>0</v>
      </c>
      <c r="U13" s="203">
        <v>1.55</v>
      </c>
      <c r="V13" s="203">
        <v>0.27</v>
      </c>
      <c r="W13" s="203">
        <v>0.46</v>
      </c>
      <c r="X13" s="203">
        <v>1.95</v>
      </c>
      <c r="Y13" s="203">
        <v>0</v>
      </c>
      <c r="Z13" s="203">
        <v>2.6</v>
      </c>
      <c r="AA13" s="203">
        <v>1.34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47.12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15.68</v>
      </c>
      <c r="D14" s="203">
        <v>3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4.83</v>
      </c>
      <c r="L14" s="203">
        <v>59.07</v>
      </c>
      <c r="M14" s="203">
        <v>0.96</v>
      </c>
      <c r="N14" s="203">
        <v>1.56</v>
      </c>
      <c r="O14" s="203">
        <v>1.05</v>
      </c>
      <c r="P14" s="203">
        <v>0.75</v>
      </c>
      <c r="Q14" s="203">
        <v>0.28999999999999998</v>
      </c>
      <c r="R14" s="203">
        <v>0.56000000000000005</v>
      </c>
      <c r="S14" s="203">
        <v>0.35</v>
      </c>
      <c r="T14" s="203">
        <v>0</v>
      </c>
      <c r="U14" s="203">
        <v>1.55</v>
      </c>
      <c r="V14" s="203">
        <v>0.27</v>
      </c>
      <c r="W14" s="203">
        <v>0.46</v>
      </c>
      <c r="X14" s="203">
        <v>1.95</v>
      </c>
      <c r="Y14" s="203">
        <v>0</v>
      </c>
      <c r="Z14" s="203">
        <v>2.6</v>
      </c>
      <c r="AA14" s="203">
        <v>1.34</v>
      </c>
      <c r="AB14" s="203">
        <v>0</v>
      </c>
      <c r="AC14" s="203">
        <v>29.29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52.34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15.68</v>
      </c>
      <c r="D15" s="203">
        <v>3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4.82</v>
      </c>
      <c r="L15" s="203">
        <v>59.07</v>
      </c>
      <c r="M15" s="203">
        <v>0.96</v>
      </c>
      <c r="N15" s="203">
        <v>1.56</v>
      </c>
      <c r="O15" s="203">
        <v>1.05</v>
      </c>
      <c r="P15" s="203">
        <v>0.75</v>
      </c>
      <c r="Q15" s="203">
        <v>0.28999999999999998</v>
      </c>
      <c r="R15" s="203">
        <v>0.56000000000000005</v>
      </c>
      <c r="S15" s="203">
        <v>0.35</v>
      </c>
      <c r="T15" s="203">
        <v>0</v>
      </c>
      <c r="U15" s="203">
        <v>1.55</v>
      </c>
      <c r="V15" s="203">
        <v>0.27</v>
      </c>
      <c r="W15" s="203">
        <v>0.46</v>
      </c>
      <c r="X15" s="203">
        <v>1.95</v>
      </c>
      <c r="Y15" s="203">
        <v>0</v>
      </c>
      <c r="Z15" s="203">
        <v>2.6</v>
      </c>
      <c r="AA15" s="203">
        <v>0.9</v>
      </c>
      <c r="AB15" s="203">
        <v>0</v>
      </c>
      <c r="AC15" s="203">
        <v>29.29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52.22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15.68</v>
      </c>
      <c r="D16" s="203">
        <v>3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4.82</v>
      </c>
      <c r="L16" s="203">
        <v>63.92</v>
      </c>
      <c r="M16" s="203">
        <v>0.96</v>
      </c>
      <c r="N16" s="203">
        <v>1.56</v>
      </c>
      <c r="O16" s="203">
        <v>1.05</v>
      </c>
      <c r="P16" s="203">
        <v>0.75</v>
      </c>
      <c r="Q16" s="203">
        <v>0.28999999999999998</v>
      </c>
      <c r="R16" s="203">
        <v>0.56000000000000005</v>
      </c>
      <c r="S16" s="203">
        <v>0.35</v>
      </c>
      <c r="T16" s="203">
        <v>0</v>
      </c>
      <c r="U16" s="203">
        <v>1.55</v>
      </c>
      <c r="V16" s="203">
        <v>0.27</v>
      </c>
      <c r="W16" s="203">
        <v>0.46</v>
      </c>
      <c r="X16" s="203">
        <v>1.95</v>
      </c>
      <c r="Y16" s="203">
        <v>0</v>
      </c>
      <c r="Z16" s="203">
        <v>2.6</v>
      </c>
      <c r="AA16" s="203">
        <v>10.47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46.77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15.68</v>
      </c>
      <c r="D17" s="203">
        <v>3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15.29</v>
      </c>
      <c r="L17" s="203">
        <v>63.92</v>
      </c>
      <c r="M17" s="203">
        <v>0.96</v>
      </c>
      <c r="N17" s="203">
        <v>1.56</v>
      </c>
      <c r="O17" s="203">
        <v>1.05</v>
      </c>
      <c r="P17" s="203">
        <v>0.75</v>
      </c>
      <c r="Q17" s="203">
        <v>0.28999999999999998</v>
      </c>
      <c r="R17" s="203">
        <v>0.56000000000000005</v>
      </c>
      <c r="S17" s="203">
        <v>0.35</v>
      </c>
      <c r="T17" s="203">
        <v>0</v>
      </c>
      <c r="U17" s="203">
        <v>1.55</v>
      </c>
      <c r="V17" s="203">
        <v>0.27</v>
      </c>
      <c r="W17" s="203">
        <v>0.46</v>
      </c>
      <c r="X17" s="203">
        <v>1.95</v>
      </c>
      <c r="Y17" s="203">
        <v>0</v>
      </c>
      <c r="Z17" s="203">
        <v>2.6</v>
      </c>
      <c r="AA17" s="203">
        <v>13.59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46.77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15.68</v>
      </c>
      <c r="D18" s="203">
        <v>3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24.99</v>
      </c>
      <c r="L18" s="203">
        <v>63.92</v>
      </c>
      <c r="M18" s="203">
        <v>0.96</v>
      </c>
      <c r="N18" s="203">
        <v>1.56</v>
      </c>
      <c r="O18" s="203">
        <v>1.05</v>
      </c>
      <c r="P18" s="203">
        <v>0.75</v>
      </c>
      <c r="Q18" s="203">
        <v>0.28999999999999998</v>
      </c>
      <c r="R18" s="203">
        <v>0.56000000000000005</v>
      </c>
      <c r="S18" s="203">
        <v>0.35</v>
      </c>
      <c r="T18" s="203">
        <v>0</v>
      </c>
      <c r="U18" s="203">
        <v>1.55</v>
      </c>
      <c r="V18" s="203">
        <v>0.27</v>
      </c>
      <c r="W18" s="203">
        <v>0.46</v>
      </c>
      <c r="X18" s="203">
        <v>1.95</v>
      </c>
      <c r="Y18" s="203">
        <v>0</v>
      </c>
      <c r="Z18" s="203">
        <v>2.6</v>
      </c>
      <c r="AA18" s="203">
        <v>13.59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46.77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15.68</v>
      </c>
      <c r="D19" s="203">
        <v>3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24.99</v>
      </c>
      <c r="L19" s="203">
        <v>63.92</v>
      </c>
      <c r="M19" s="203">
        <v>0.96</v>
      </c>
      <c r="N19" s="203">
        <v>1.56</v>
      </c>
      <c r="O19" s="203">
        <v>1.05</v>
      </c>
      <c r="P19" s="203">
        <v>0.75</v>
      </c>
      <c r="Q19" s="203">
        <v>0.28999999999999998</v>
      </c>
      <c r="R19" s="203">
        <v>0.56000000000000005</v>
      </c>
      <c r="S19" s="203">
        <v>0.35</v>
      </c>
      <c r="T19" s="203">
        <v>0</v>
      </c>
      <c r="U19" s="203">
        <v>1.55</v>
      </c>
      <c r="V19" s="203">
        <v>0.27</v>
      </c>
      <c r="W19" s="203">
        <v>0.46</v>
      </c>
      <c r="X19" s="203">
        <v>1.95</v>
      </c>
      <c r="Y19" s="203">
        <v>0</v>
      </c>
      <c r="Z19" s="203">
        <v>2.6</v>
      </c>
      <c r="AA19" s="203">
        <v>13.59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46.77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15.68</v>
      </c>
      <c r="D20" s="203">
        <v>3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24.99</v>
      </c>
      <c r="L20" s="203">
        <v>63.92</v>
      </c>
      <c r="M20" s="203">
        <v>0.96</v>
      </c>
      <c r="N20" s="203">
        <v>1.56</v>
      </c>
      <c r="O20" s="203">
        <v>1.05</v>
      </c>
      <c r="P20" s="203">
        <v>0.75</v>
      </c>
      <c r="Q20" s="203">
        <v>0.28999999999999998</v>
      </c>
      <c r="R20" s="203">
        <v>0.56000000000000005</v>
      </c>
      <c r="S20" s="203">
        <v>0.35</v>
      </c>
      <c r="T20" s="203">
        <v>0</v>
      </c>
      <c r="U20" s="203">
        <v>1.55</v>
      </c>
      <c r="V20" s="203">
        <v>0.27</v>
      </c>
      <c r="W20" s="203">
        <v>0.46</v>
      </c>
      <c r="X20" s="203">
        <v>1.95</v>
      </c>
      <c r="Y20" s="203">
        <v>0</v>
      </c>
      <c r="Z20" s="203">
        <v>2.6</v>
      </c>
      <c r="AA20" s="203">
        <v>13.59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46.77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15.68</v>
      </c>
      <c r="D21" s="203">
        <v>3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24.99</v>
      </c>
      <c r="L21" s="203">
        <v>63.92</v>
      </c>
      <c r="M21" s="203">
        <v>0.96</v>
      </c>
      <c r="N21" s="203">
        <v>1.56</v>
      </c>
      <c r="O21" s="203">
        <v>1.05</v>
      </c>
      <c r="P21" s="203">
        <v>0.75</v>
      </c>
      <c r="Q21" s="203">
        <v>0.28999999999999998</v>
      </c>
      <c r="R21" s="203">
        <v>0.56000000000000005</v>
      </c>
      <c r="S21" s="203">
        <v>0.35</v>
      </c>
      <c r="T21" s="203">
        <v>0</v>
      </c>
      <c r="U21" s="203">
        <v>1.55</v>
      </c>
      <c r="V21" s="203">
        <v>0.27</v>
      </c>
      <c r="W21" s="203">
        <v>0.46</v>
      </c>
      <c r="X21" s="203">
        <v>1.95</v>
      </c>
      <c r="Y21" s="203">
        <v>0</v>
      </c>
      <c r="Z21" s="203">
        <v>2.6</v>
      </c>
      <c r="AA21" s="203">
        <v>13.59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46.77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15.68</v>
      </c>
      <c r="D22" s="203">
        <v>3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24.99</v>
      </c>
      <c r="L22" s="203">
        <v>63.92</v>
      </c>
      <c r="M22" s="203">
        <v>0.96</v>
      </c>
      <c r="N22" s="203">
        <v>1.56</v>
      </c>
      <c r="O22" s="203">
        <v>1.05</v>
      </c>
      <c r="P22" s="203">
        <v>0.75</v>
      </c>
      <c r="Q22" s="203">
        <v>0.28999999999999998</v>
      </c>
      <c r="R22" s="203">
        <v>0.56000000000000005</v>
      </c>
      <c r="S22" s="203">
        <v>0.35</v>
      </c>
      <c r="T22" s="203">
        <v>0</v>
      </c>
      <c r="U22" s="203">
        <v>1.55</v>
      </c>
      <c r="V22" s="203">
        <v>0.27</v>
      </c>
      <c r="W22" s="203">
        <v>0.46</v>
      </c>
      <c r="X22" s="203">
        <v>1.95</v>
      </c>
      <c r="Y22" s="203">
        <v>0</v>
      </c>
      <c r="Z22" s="203">
        <v>2.6</v>
      </c>
      <c r="AA22" s="203">
        <v>13.59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46.77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15.68</v>
      </c>
      <c r="D23" s="203">
        <v>3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44.39</v>
      </c>
      <c r="L23" s="203">
        <v>63.92</v>
      </c>
      <c r="M23" s="203">
        <v>0.96</v>
      </c>
      <c r="N23" s="203">
        <v>1.56</v>
      </c>
      <c r="O23" s="203">
        <v>1.05</v>
      </c>
      <c r="P23" s="203">
        <v>0.75</v>
      </c>
      <c r="Q23" s="203">
        <v>0.28999999999999998</v>
      </c>
      <c r="R23" s="203">
        <v>0.56000000000000005</v>
      </c>
      <c r="S23" s="203">
        <v>0.35</v>
      </c>
      <c r="T23" s="203">
        <v>0</v>
      </c>
      <c r="U23" s="203">
        <v>1.55</v>
      </c>
      <c r="V23" s="203">
        <v>0.27</v>
      </c>
      <c r="W23" s="203">
        <v>0.46</v>
      </c>
      <c r="X23" s="203">
        <v>1.95</v>
      </c>
      <c r="Y23" s="203">
        <v>0</v>
      </c>
      <c r="Z23" s="203">
        <v>2.6</v>
      </c>
      <c r="AA23" s="203">
        <v>13.59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46.77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15.68</v>
      </c>
      <c r="D24" s="203">
        <v>3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44.39</v>
      </c>
      <c r="L24" s="203">
        <v>63.92</v>
      </c>
      <c r="M24" s="203">
        <v>0.96</v>
      </c>
      <c r="N24" s="203">
        <v>1.56</v>
      </c>
      <c r="O24" s="203">
        <v>1.05</v>
      </c>
      <c r="P24" s="203">
        <v>0.75</v>
      </c>
      <c r="Q24" s="203">
        <v>0.28999999999999998</v>
      </c>
      <c r="R24" s="203">
        <v>0.56000000000000005</v>
      </c>
      <c r="S24" s="203">
        <v>0.35</v>
      </c>
      <c r="T24" s="203">
        <v>0</v>
      </c>
      <c r="U24" s="203">
        <v>1.55</v>
      </c>
      <c r="V24" s="203">
        <v>0.27</v>
      </c>
      <c r="W24" s="203">
        <v>0.46</v>
      </c>
      <c r="X24" s="203">
        <v>1.95</v>
      </c>
      <c r="Y24" s="203">
        <v>0</v>
      </c>
      <c r="Z24" s="203">
        <v>2.6</v>
      </c>
      <c r="AA24" s="203">
        <v>13.59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46.77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15.68</v>
      </c>
      <c r="D25" s="203">
        <v>3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44.39</v>
      </c>
      <c r="L25" s="203">
        <v>63.92</v>
      </c>
      <c r="M25" s="203">
        <v>0.96</v>
      </c>
      <c r="N25" s="203">
        <v>1.56</v>
      </c>
      <c r="O25" s="203">
        <v>1.05</v>
      </c>
      <c r="P25" s="203">
        <v>0.75</v>
      </c>
      <c r="Q25" s="203">
        <v>0.28999999999999998</v>
      </c>
      <c r="R25" s="203">
        <v>0.56000000000000005</v>
      </c>
      <c r="S25" s="203">
        <v>0.35</v>
      </c>
      <c r="T25" s="203">
        <v>0</v>
      </c>
      <c r="U25" s="203">
        <v>1.55</v>
      </c>
      <c r="V25" s="203">
        <v>0.27</v>
      </c>
      <c r="W25" s="203">
        <v>0.46</v>
      </c>
      <c r="X25" s="203">
        <v>1.95</v>
      </c>
      <c r="Y25" s="203">
        <v>0</v>
      </c>
      <c r="Z25" s="203">
        <v>2.6</v>
      </c>
      <c r="AA25" s="203">
        <v>13.59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46.77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15.68</v>
      </c>
      <c r="D26" s="203">
        <v>3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34.69</v>
      </c>
      <c r="L26" s="203">
        <v>63.92</v>
      </c>
      <c r="M26" s="203">
        <v>0.96</v>
      </c>
      <c r="N26" s="203">
        <v>1.56</v>
      </c>
      <c r="O26" s="203">
        <v>1.05</v>
      </c>
      <c r="P26" s="203">
        <v>0.75</v>
      </c>
      <c r="Q26" s="203">
        <v>0.28999999999999998</v>
      </c>
      <c r="R26" s="203">
        <v>0.56000000000000005</v>
      </c>
      <c r="S26" s="203">
        <v>0.35</v>
      </c>
      <c r="T26" s="203">
        <v>0</v>
      </c>
      <c r="U26" s="203">
        <v>1.55</v>
      </c>
      <c r="V26" s="203">
        <v>0.27</v>
      </c>
      <c r="W26" s="203">
        <v>0.46</v>
      </c>
      <c r="X26" s="203">
        <v>1.95</v>
      </c>
      <c r="Y26" s="203">
        <v>0</v>
      </c>
      <c r="Z26" s="203">
        <v>2.6</v>
      </c>
      <c r="AA26" s="203">
        <v>16.29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46.77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15.68</v>
      </c>
      <c r="D27" s="203">
        <v>3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34.69</v>
      </c>
      <c r="L27" s="203">
        <v>63.92</v>
      </c>
      <c r="M27" s="203">
        <v>0.96</v>
      </c>
      <c r="N27" s="203">
        <v>1.56</v>
      </c>
      <c r="O27" s="203">
        <v>1.05</v>
      </c>
      <c r="P27" s="203">
        <v>0.75</v>
      </c>
      <c r="Q27" s="203">
        <v>0.28999999999999998</v>
      </c>
      <c r="R27" s="203">
        <v>0.56000000000000005</v>
      </c>
      <c r="S27" s="203">
        <v>0.35</v>
      </c>
      <c r="T27" s="203">
        <v>0</v>
      </c>
      <c r="U27" s="203">
        <v>1.55</v>
      </c>
      <c r="V27" s="203">
        <v>0.27</v>
      </c>
      <c r="W27" s="203">
        <v>0.46</v>
      </c>
      <c r="X27" s="203">
        <v>1.95</v>
      </c>
      <c r="Y27" s="203">
        <v>0</v>
      </c>
      <c r="Z27" s="203">
        <v>2.6</v>
      </c>
      <c r="AA27" s="203">
        <v>16.29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46.77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15.68</v>
      </c>
      <c r="D28" s="203">
        <v>3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24.99</v>
      </c>
      <c r="L28" s="203">
        <v>63.92</v>
      </c>
      <c r="M28" s="203">
        <v>0.96</v>
      </c>
      <c r="N28" s="203">
        <v>1.56</v>
      </c>
      <c r="O28" s="203">
        <v>1.05</v>
      </c>
      <c r="P28" s="203">
        <v>0.75</v>
      </c>
      <c r="Q28" s="203">
        <v>0.28999999999999998</v>
      </c>
      <c r="R28" s="203">
        <v>0.56000000000000005</v>
      </c>
      <c r="S28" s="203">
        <v>0.35</v>
      </c>
      <c r="T28" s="203">
        <v>0</v>
      </c>
      <c r="U28" s="203">
        <v>1.55</v>
      </c>
      <c r="V28" s="203">
        <v>0.27</v>
      </c>
      <c r="W28" s="203">
        <v>0.46</v>
      </c>
      <c r="X28" s="203">
        <v>1.95</v>
      </c>
      <c r="Y28" s="203">
        <v>0</v>
      </c>
      <c r="Z28" s="203">
        <v>2.6</v>
      </c>
      <c r="AA28" s="203">
        <v>16.29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46.77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15.68</v>
      </c>
      <c r="D29" s="203">
        <v>3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34.69</v>
      </c>
      <c r="L29" s="203">
        <v>63.92</v>
      </c>
      <c r="M29" s="203">
        <v>0.96</v>
      </c>
      <c r="N29" s="203">
        <v>1.56</v>
      </c>
      <c r="O29" s="203">
        <v>1.05</v>
      </c>
      <c r="P29" s="203">
        <v>0.75</v>
      </c>
      <c r="Q29" s="203">
        <v>0.28999999999999998</v>
      </c>
      <c r="R29" s="203">
        <v>0.56000000000000005</v>
      </c>
      <c r="S29" s="203">
        <v>0.35</v>
      </c>
      <c r="T29" s="203">
        <v>0</v>
      </c>
      <c r="U29" s="203">
        <v>1.55</v>
      </c>
      <c r="V29" s="203">
        <v>0.27</v>
      </c>
      <c r="W29" s="203">
        <v>0.46</v>
      </c>
      <c r="X29" s="203">
        <v>1.95</v>
      </c>
      <c r="Y29" s="203">
        <v>0</v>
      </c>
      <c r="Z29" s="203">
        <v>2.6</v>
      </c>
      <c r="AA29" s="203">
        <v>16.29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46.77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15.68</v>
      </c>
      <c r="D30" s="203">
        <v>3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34.69</v>
      </c>
      <c r="L30" s="203">
        <v>63.92</v>
      </c>
      <c r="M30" s="203">
        <v>0.96</v>
      </c>
      <c r="N30" s="203">
        <v>1.56</v>
      </c>
      <c r="O30" s="203">
        <v>1.05</v>
      </c>
      <c r="P30" s="203">
        <v>0.75</v>
      </c>
      <c r="Q30" s="203">
        <v>0.28999999999999998</v>
      </c>
      <c r="R30" s="203">
        <v>0.56000000000000005</v>
      </c>
      <c r="S30" s="203">
        <v>0.35</v>
      </c>
      <c r="T30" s="203">
        <v>0</v>
      </c>
      <c r="U30" s="203">
        <v>1.55</v>
      </c>
      <c r="V30" s="203">
        <v>0.27</v>
      </c>
      <c r="W30" s="203">
        <v>0.46</v>
      </c>
      <c r="X30" s="203">
        <v>1.95</v>
      </c>
      <c r="Y30" s="203">
        <v>0</v>
      </c>
      <c r="Z30" s="203">
        <v>2.6</v>
      </c>
      <c r="AA30" s="203">
        <v>12.47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46.77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15.68</v>
      </c>
      <c r="D31" s="203">
        <v>3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34.69</v>
      </c>
      <c r="L31" s="203">
        <v>63.92</v>
      </c>
      <c r="M31" s="203">
        <v>0.96</v>
      </c>
      <c r="N31" s="203">
        <v>1.56</v>
      </c>
      <c r="O31" s="203">
        <v>1.05</v>
      </c>
      <c r="P31" s="203">
        <v>0.75</v>
      </c>
      <c r="Q31" s="203">
        <v>0.28999999999999998</v>
      </c>
      <c r="R31" s="203">
        <v>0.56000000000000005</v>
      </c>
      <c r="S31" s="203">
        <v>0.35</v>
      </c>
      <c r="T31" s="203">
        <v>0</v>
      </c>
      <c r="U31" s="203">
        <v>1.55</v>
      </c>
      <c r="V31" s="203">
        <v>0.27</v>
      </c>
      <c r="W31" s="203">
        <v>0.46</v>
      </c>
      <c r="X31" s="203">
        <v>1.95</v>
      </c>
      <c r="Y31" s="203">
        <v>0</v>
      </c>
      <c r="Z31" s="203">
        <v>2.6</v>
      </c>
      <c r="AA31" s="203">
        <v>12.47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47.74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15.68</v>
      </c>
      <c r="D32" s="203">
        <v>3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15.29</v>
      </c>
      <c r="L32" s="203">
        <v>63.92</v>
      </c>
      <c r="M32" s="203">
        <v>0.96</v>
      </c>
      <c r="N32" s="203">
        <v>1.56</v>
      </c>
      <c r="O32" s="203">
        <v>1.05</v>
      </c>
      <c r="P32" s="203">
        <v>0.75</v>
      </c>
      <c r="Q32" s="203">
        <v>0.28000000000000003</v>
      </c>
      <c r="R32" s="203">
        <v>0.56000000000000005</v>
      </c>
      <c r="S32" s="203">
        <v>0.35</v>
      </c>
      <c r="T32" s="203">
        <v>0</v>
      </c>
      <c r="U32" s="203">
        <v>1.55</v>
      </c>
      <c r="V32" s="203">
        <v>0.27</v>
      </c>
      <c r="W32" s="203">
        <v>0.46</v>
      </c>
      <c r="X32" s="203">
        <v>1.95</v>
      </c>
      <c r="Y32" s="203">
        <v>0</v>
      </c>
      <c r="Z32" s="203">
        <v>2.6</v>
      </c>
      <c r="AA32" s="203">
        <v>9.42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47.68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15.68</v>
      </c>
      <c r="D33" s="203">
        <v>3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4.83</v>
      </c>
      <c r="L33" s="203">
        <v>63.92</v>
      </c>
      <c r="M33" s="203">
        <v>0.96</v>
      </c>
      <c r="N33" s="203">
        <v>1.56</v>
      </c>
      <c r="O33" s="203">
        <v>1.05</v>
      </c>
      <c r="P33" s="203">
        <v>0.75</v>
      </c>
      <c r="Q33" s="203">
        <v>0.28000000000000003</v>
      </c>
      <c r="R33" s="203">
        <v>0.56000000000000005</v>
      </c>
      <c r="S33" s="203">
        <v>0.35</v>
      </c>
      <c r="T33" s="203">
        <v>0</v>
      </c>
      <c r="U33" s="203">
        <v>1.55</v>
      </c>
      <c r="V33" s="203">
        <v>0.27</v>
      </c>
      <c r="W33" s="203">
        <v>0.46</v>
      </c>
      <c r="X33" s="203">
        <v>1.95</v>
      </c>
      <c r="Y33" s="203">
        <v>0</v>
      </c>
      <c r="Z33" s="203">
        <v>2.6</v>
      </c>
      <c r="AA33" s="203">
        <v>9.42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47.68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15.68</v>
      </c>
      <c r="D34" s="203">
        <v>3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4.83</v>
      </c>
      <c r="L34" s="203">
        <v>63.92</v>
      </c>
      <c r="M34" s="203">
        <v>0.96</v>
      </c>
      <c r="N34" s="203">
        <v>1.56</v>
      </c>
      <c r="O34" s="203">
        <v>1.05</v>
      </c>
      <c r="P34" s="203">
        <v>0.75</v>
      </c>
      <c r="Q34" s="203">
        <v>0.28000000000000003</v>
      </c>
      <c r="R34" s="203">
        <v>0.56000000000000005</v>
      </c>
      <c r="S34" s="203">
        <v>0.35</v>
      </c>
      <c r="T34" s="203">
        <v>0</v>
      </c>
      <c r="U34" s="203">
        <v>1.55</v>
      </c>
      <c r="V34" s="203">
        <v>0.27</v>
      </c>
      <c r="W34" s="203">
        <v>0.46</v>
      </c>
      <c r="X34" s="203">
        <v>1.95</v>
      </c>
      <c r="Y34" s="203">
        <v>0</v>
      </c>
      <c r="Z34" s="203">
        <v>2.6</v>
      </c>
      <c r="AA34" s="203">
        <v>9.42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47.68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15.68</v>
      </c>
      <c r="D35" s="203">
        <v>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4.83</v>
      </c>
      <c r="L35" s="203">
        <v>49.37</v>
      </c>
      <c r="M35" s="203">
        <v>0.96</v>
      </c>
      <c r="N35" s="203">
        <v>1.56</v>
      </c>
      <c r="O35" s="203">
        <v>1.05</v>
      </c>
      <c r="P35" s="203">
        <v>0.75</v>
      </c>
      <c r="Q35" s="203">
        <v>0.28000000000000003</v>
      </c>
      <c r="R35" s="203">
        <v>0.56000000000000005</v>
      </c>
      <c r="S35" s="203">
        <v>0.35</v>
      </c>
      <c r="T35" s="203">
        <v>0</v>
      </c>
      <c r="U35" s="203">
        <v>1.55</v>
      </c>
      <c r="V35" s="203">
        <v>0.27</v>
      </c>
      <c r="W35" s="203">
        <v>0.46</v>
      </c>
      <c r="X35" s="203">
        <v>1.95</v>
      </c>
      <c r="Y35" s="203">
        <v>0</v>
      </c>
      <c r="Z35" s="203">
        <v>2.6</v>
      </c>
      <c r="AA35" s="203">
        <v>0.2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47.12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15.68</v>
      </c>
      <c r="D36" s="203">
        <v>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4.83</v>
      </c>
      <c r="L36" s="203">
        <v>3.81</v>
      </c>
      <c r="M36" s="203">
        <v>0.96</v>
      </c>
      <c r="N36" s="203">
        <v>1.56</v>
      </c>
      <c r="O36" s="203">
        <v>1.05</v>
      </c>
      <c r="P36" s="203">
        <v>0.75</v>
      </c>
      <c r="Q36" s="203">
        <v>0.28000000000000003</v>
      </c>
      <c r="R36" s="203">
        <v>0.56000000000000005</v>
      </c>
      <c r="S36" s="203">
        <v>0.35</v>
      </c>
      <c r="T36" s="203">
        <v>0</v>
      </c>
      <c r="U36" s="203">
        <v>1.55</v>
      </c>
      <c r="V36" s="203">
        <v>0.27</v>
      </c>
      <c r="W36" s="203">
        <v>0.46</v>
      </c>
      <c r="X36" s="203">
        <v>1.95</v>
      </c>
      <c r="Y36" s="203">
        <v>0</v>
      </c>
      <c r="Z36" s="203">
        <v>2.6</v>
      </c>
      <c r="AA36" s="203">
        <v>0.2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47.12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15.68</v>
      </c>
      <c r="D37" s="203">
        <v>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4.83</v>
      </c>
      <c r="L37" s="203">
        <v>3.81</v>
      </c>
      <c r="M37" s="203">
        <v>0.96</v>
      </c>
      <c r="N37" s="203">
        <v>1.56</v>
      </c>
      <c r="O37" s="203">
        <v>1.05</v>
      </c>
      <c r="P37" s="203">
        <v>0.75</v>
      </c>
      <c r="Q37" s="203">
        <v>0.28000000000000003</v>
      </c>
      <c r="R37" s="203">
        <v>0.56000000000000005</v>
      </c>
      <c r="S37" s="203">
        <v>0.35</v>
      </c>
      <c r="T37" s="203">
        <v>0</v>
      </c>
      <c r="U37" s="203">
        <v>1.55</v>
      </c>
      <c r="V37" s="203">
        <v>0.27</v>
      </c>
      <c r="W37" s="203">
        <v>0.46</v>
      </c>
      <c r="X37" s="203">
        <v>1.95</v>
      </c>
      <c r="Y37" s="203">
        <v>0</v>
      </c>
      <c r="Z37" s="203">
        <v>2.6</v>
      </c>
      <c r="AA37" s="203">
        <v>0.2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47.12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15.68</v>
      </c>
      <c r="D38" s="203">
        <v>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4.83</v>
      </c>
      <c r="L38" s="203">
        <v>3.81</v>
      </c>
      <c r="M38" s="203">
        <v>0.96</v>
      </c>
      <c r="N38" s="203">
        <v>1.56</v>
      </c>
      <c r="O38" s="203">
        <v>1.05</v>
      </c>
      <c r="P38" s="203">
        <v>0.75</v>
      </c>
      <c r="Q38" s="203">
        <v>0.28000000000000003</v>
      </c>
      <c r="R38" s="203">
        <v>0.56000000000000005</v>
      </c>
      <c r="S38" s="203">
        <v>0.35</v>
      </c>
      <c r="T38" s="203">
        <v>0</v>
      </c>
      <c r="U38" s="203">
        <v>1.55</v>
      </c>
      <c r="V38" s="203">
        <v>0.27</v>
      </c>
      <c r="W38" s="203">
        <v>0.46</v>
      </c>
      <c r="X38" s="203">
        <v>1.95</v>
      </c>
      <c r="Y38" s="203">
        <v>0</v>
      </c>
      <c r="Z38" s="203">
        <v>2.6</v>
      </c>
      <c r="AA38" s="203">
        <v>0.2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47.12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15.68</v>
      </c>
      <c r="D39" s="203">
        <v>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4.83</v>
      </c>
      <c r="L39" s="203">
        <v>3.81</v>
      </c>
      <c r="M39" s="203">
        <v>0.96</v>
      </c>
      <c r="N39" s="203">
        <v>1.56</v>
      </c>
      <c r="O39" s="203">
        <v>1.05</v>
      </c>
      <c r="P39" s="203">
        <v>0.75</v>
      </c>
      <c r="Q39" s="203">
        <v>0.28000000000000003</v>
      </c>
      <c r="R39" s="203">
        <v>0.56000000000000005</v>
      </c>
      <c r="S39" s="203">
        <v>0.35</v>
      </c>
      <c r="T39" s="203">
        <v>0</v>
      </c>
      <c r="U39" s="203">
        <v>1.55</v>
      </c>
      <c r="V39" s="203">
        <v>0.27</v>
      </c>
      <c r="W39" s="203">
        <v>0.46</v>
      </c>
      <c r="X39" s="203">
        <v>1.95</v>
      </c>
      <c r="Y39" s="203">
        <v>0</v>
      </c>
      <c r="Z39" s="203">
        <v>2.6</v>
      </c>
      <c r="AA39" s="203">
        <v>0.2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47.12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15.68</v>
      </c>
      <c r="D40" s="203">
        <v>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4.83</v>
      </c>
      <c r="L40" s="203">
        <v>3.81</v>
      </c>
      <c r="M40" s="203">
        <v>0.96</v>
      </c>
      <c r="N40" s="203">
        <v>1.56</v>
      </c>
      <c r="O40" s="203">
        <v>1.05</v>
      </c>
      <c r="P40" s="203">
        <v>0.75</v>
      </c>
      <c r="Q40" s="203">
        <v>0.28999999999999998</v>
      </c>
      <c r="R40" s="203">
        <v>0.56000000000000005</v>
      </c>
      <c r="S40" s="203">
        <v>0.35</v>
      </c>
      <c r="T40" s="203">
        <v>0</v>
      </c>
      <c r="U40" s="203">
        <v>1.55</v>
      </c>
      <c r="V40" s="203">
        <v>0.27</v>
      </c>
      <c r="W40" s="203">
        <v>0.46</v>
      </c>
      <c r="X40" s="203">
        <v>1.95</v>
      </c>
      <c r="Y40" s="203">
        <v>0</v>
      </c>
      <c r="Z40" s="203">
        <v>2.6</v>
      </c>
      <c r="AA40" s="203">
        <v>0.2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47.12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15.68</v>
      </c>
      <c r="D41" s="203">
        <v>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4.82</v>
      </c>
      <c r="L41" s="203">
        <v>3.81</v>
      </c>
      <c r="M41" s="203">
        <v>0.96</v>
      </c>
      <c r="N41" s="203">
        <v>1.56</v>
      </c>
      <c r="O41" s="203">
        <v>1.05</v>
      </c>
      <c r="P41" s="203">
        <v>0.75</v>
      </c>
      <c r="Q41" s="203">
        <v>0.28999999999999998</v>
      </c>
      <c r="R41" s="203">
        <v>0.56000000000000005</v>
      </c>
      <c r="S41" s="203">
        <v>0.35</v>
      </c>
      <c r="T41" s="203">
        <v>0</v>
      </c>
      <c r="U41" s="203">
        <v>1.55</v>
      </c>
      <c r="V41" s="203">
        <v>0.27</v>
      </c>
      <c r="W41" s="203">
        <v>0.46</v>
      </c>
      <c r="X41" s="203">
        <v>1.95</v>
      </c>
      <c r="Y41" s="203">
        <v>0</v>
      </c>
      <c r="Z41" s="203">
        <v>2.6</v>
      </c>
      <c r="AA41" s="203">
        <v>0.9</v>
      </c>
      <c r="AB41" s="203">
        <v>0</v>
      </c>
      <c r="AC41" s="203">
        <v>29.29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47.12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15.68</v>
      </c>
      <c r="D42" s="203">
        <v>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4.82</v>
      </c>
      <c r="L42" s="203">
        <v>3.81</v>
      </c>
      <c r="M42" s="203">
        <v>0.96</v>
      </c>
      <c r="N42" s="203">
        <v>1.56</v>
      </c>
      <c r="O42" s="203">
        <v>1.05</v>
      </c>
      <c r="P42" s="203">
        <v>0.75</v>
      </c>
      <c r="Q42" s="203">
        <v>0.28999999999999998</v>
      </c>
      <c r="R42" s="203">
        <v>0.56000000000000005</v>
      </c>
      <c r="S42" s="203">
        <v>0.35</v>
      </c>
      <c r="T42" s="203">
        <v>0</v>
      </c>
      <c r="U42" s="203">
        <v>1.55</v>
      </c>
      <c r="V42" s="203">
        <v>0.27</v>
      </c>
      <c r="W42" s="203">
        <v>0.46</v>
      </c>
      <c r="X42" s="203">
        <v>1.95</v>
      </c>
      <c r="Y42" s="203">
        <v>0</v>
      </c>
      <c r="Z42" s="203">
        <v>2.6</v>
      </c>
      <c r="AA42" s="203">
        <v>0.9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47.12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15.68</v>
      </c>
      <c r="D43" s="203">
        <v>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4.82</v>
      </c>
      <c r="L43" s="203">
        <v>3.81</v>
      </c>
      <c r="M43" s="203">
        <v>0.96</v>
      </c>
      <c r="N43" s="203">
        <v>1.56</v>
      </c>
      <c r="O43" s="203">
        <v>1.05</v>
      </c>
      <c r="P43" s="203">
        <v>0.75</v>
      </c>
      <c r="Q43" s="203">
        <v>0.28999999999999998</v>
      </c>
      <c r="R43" s="203">
        <v>0.56000000000000005</v>
      </c>
      <c r="S43" s="203">
        <v>0.35</v>
      </c>
      <c r="T43" s="203">
        <v>0</v>
      </c>
      <c r="U43" s="203">
        <v>1.55</v>
      </c>
      <c r="V43" s="203">
        <v>0.27</v>
      </c>
      <c r="W43" s="203">
        <v>0.46</v>
      </c>
      <c r="X43" s="203">
        <v>1.95</v>
      </c>
      <c r="Y43" s="203">
        <v>0</v>
      </c>
      <c r="Z43" s="203">
        <v>2.6</v>
      </c>
      <c r="AA43" s="203">
        <v>0.9</v>
      </c>
      <c r="AB43" s="203">
        <v>0</v>
      </c>
      <c r="AC43" s="203">
        <v>22.89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47.12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15.68</v>
      </c>
      <c r="D44" s="203">
        <v>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4.82</v>
      </c>
      <c r="L44" s="203">
        <v>3.81</v>
      </c>
      <c r="M44" s="203">
        <v>0.96</v>
      </c>
      <c r="N44" s="203">
        <v>1.56</v>
      </c>
      <c r="O44" s="203">
        <v>1.05</v>
      </c>
      <c r="P44" s="203">
        <v>0.75</v>
      </c>
      <c r="Q44" s="203">
        <v>0.28999999999999998</v>
      </c>
      <c r="R44" s="203">
        <v>0.56000000000000005</v>
      </c>
      <c r="S44" s="203">
        <v>0.35</v>
      </c>
      <c r="T44" s="203">
        <v>0</v>
      </c>
      <c r="U44" s="203">
        <v>1.55</v>
      </c>
      <c r="V44" s="203">
        <v>0.27</v>
      </c>
      <c r="W44" s="203">
        <v>0.46</v>
      </c>
      <c r="X44" s="203">
        <v>1.95</v>
      </c>
      <c r="Y44" s="203">
        <v>0</v>
      </c>
      <c r="Z44" s="203">
        <v>2.6</v>
      </c>
      <c r="AA44" s="203">
        <v>0.9</v>
      </c>
      <c r="AB44" s="203">
        <v>0</v>
      </c>
      <c r="AC44" s="203">
        <v>22.89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47.12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15.68</v>
      </c>
      <c r="D45" s="203">
        <v>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4.82</v>
      </c>
      <c r="L45" s="203">
        <v>3.81</v>
      </c>
      <c r="M45" s="203">
        <v>0.96</v>
      </c>
      <c r="N45" s="203">
        <v>1.56</v>
      </c>
      <c r="O45" s="203">
        <v>1.05</v>
      </c>
      <c r="P45" s="203">
        <v>0.75</v>
      </c>
      <c r="Q45" s="203">
        <v>0.28999999999999998</v>
      </c>
      <c r="R45" s="203">
        <v>0.56000000000000005</v>
      </c>
      <c r="S45" s="203">
        <v>0.35</v>
      </c>
      <c r="T45" s="203">
        <v>0</v>
      </c>
      <c r="U45" s="203">
        <v>1.55</v>
      </c>
      <c r="V45" s="203">
        <v>0.27</v>
      </c>
      <c r="W45" s="203">
        <v>0.46</v>
      </c>
      <c r="X45" s="203">
        <v>1.95</v>
      </c>
      <c r="Y45" s="203">
        <v>0</v>
      </c>
      <c r="Z45" s="203">
        <v>2.6</v>
      </c>
      <c r="AA45" s="203">
        <v>0.76</v>
      </c>
      <c r="AB45" s="203">
        <v>0</v>
      </c>
      <c r="AC45" s="203">
        <v>29.45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52.34</v>
      </c>
      <c r="AJ45" s="203">
        <v>0</v>
      </c>
      <c r="AK45" s="203">
        <v>2.41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15.68</v>
      </c>
      <c r="D46" s="203">
        <v>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4.82</v>
      </c>
      <c r="L46" s="203">
        <v>3.81</v>
      </c>
      <c r="M46" s="203">
        <v>0.96</v>
      </c>
      <c r="N46" s="203">
        <v>1.56</v>
      </c>
      <c r="O46" s="203">
        <v>1.05</v>
      </c>
      <c r="P46" s="203">
        <v>0.75</v>
      </c>
      <c r="Q46" s="203">
        <v>0.28999999999999998</v>
      </c>
      <c r="R46" s="203">
        <v>0.56000000000000005</v>
      </c>
      <c r="S46" s="203">
        <v>0.35</v>
      </c>
      <c r="T46" s="203">
        <v>0</v>
      </c>
      <c r="U46" s="203">
        <v>1.55</v>
      </c>
      <c r="V46" s="203">
        <v>0.27</v>
      </c>
      <c r="W46" s="203">
        <v>0.46</v>
      </c>
      <c r="X46" s="203">
        <v>1.95</v>
      </c>
      <c r="Y46" s="203">
        <v>0</v>
      </c>
      <c r="Z46" s="203">
        <v>2.6</v>
      </c>
      <c r="AA46" s="203">
        <v>0.76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47.12</v>
      </c>
      <c r="AJ46" s="203">
        <v>0</v>
      </c>
      <c r="AK46" s="203">
        <v>2.41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15.68</v>
      </c>
      <c r="D47" s="203">
        <v>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28.87</v>
      </c>
      <c r="L47" s="203">
        <v>60.04</v>
      </c>
      <c r="M47" s="203">
        <v>0.96</v>
      </c>
      <c r="N47" s="203">
        <v>1.56</v>
      </c>
      <c r="O47" s="203">
        <v>1.05</v>
      </c>
      <c r="P47" s="203">
        <v>0.75</v>
      </c>
      <c r="Q47" s="203">
        <v>0.28999999999999998</v>
      </c>
      <c r="R47" s="203">
        <v>0.56000000000000005</v>
      </c>
      <c r="S47" s="203">
        <v>0.35</v>
      </c>
      <c r="T47" s="203">
        <v>0</v>
      </c>
      <c r="U47" s="203">
        <v>1.55</v>
      </c>
      <c r="V47" s="203">
        <v>0.27</v>
      </c>
      <c r="W47" s="203">
        <v>0.46</v>
      </c>
      <c r="X47" s="203">
        <v>1.95</v>
      </c>
      <c r="Y47" s="203">
        <v>0</v>
      </c>
      <c r="Z47" s="203">
        <v>2.6</v>
      </c>
      <c r="AA47" s="203">
        <v>0.93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47.12</v>
      </c>
      <c r="AJ47" s="203">
        <v>0</v>
      </c>
      <c r="AK47" s="203">
        <v>2.41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15.68</v>
      </c>
      <c r="D48" s="203">
        <v>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8.5</v>
      </c>
      <c r="L48" s="203">
        <v>60.04</v>
      </c>
      <c r="M48" s="203">
        <v>0.96</v>
      </c>
      <c r="N48" s="203">
        <v>1.56</v>
      </c>
      <c r="O48" s="203">
        <v>1.05</v>
      </c>
      <c r="P48" s="203">
        <v>0.75</v>
      </c>
      <c r="Q48" s="203">
        <v>0.28999999999999998</v>
      </c>
      <c r="R48" s="203">
        <v>0.56000000000000005</v>
      </c>
      <c r="S48" s="203">
        <v>0.35</v>
      </c>
      <c r="T48" s="203">
        <v>0</v>
      </c>
      <c r="U48" s="203">
        <v>1.55</v>
      </c>
      <c r="V48" s="203">
        <v>0.27</v>
      </c>
      <c r="W48" s="203">
        <v>0.46</v>
      </c>
      <c r="X48" s="203">
        <v>1.95</v>
      </c>
      <c r="Y48" s="203">
        <v>0</v>
      </c>
      <c r="Z48" s="203">
        <v>2.6</v>
      </c>
      <c r="AA48" s="203">
        <v>0.89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47.12</v>
      </c>
      <c r="AJ48" s="203">
        <v>0</v>
      </c>
      <c r="AK48" s="203">
        <v>2.41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15.68</v>
      </c>
      <c r="D49" s="203">
        <v>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4.83</v>
      </c>
      <c r="L49" s="203">
        <v>60.04</v>
      </c>
      <c r="M49" s="203">
        <v>0.96</v>
      </c>
      <c r="N49" s="203">
        <v>1.56</v>
      </c>
      <c r="O49" s="203">
        <v>2.52</v>
      </c>
      <c r="P49" s="203">
        <v>0.75</v>
      </c>
      <c r="Q49" s="203">
        <v>0.28999999999999998</v>
      </c>
      <c r="R49" s="203">
        <v>0.56000000000000005</v>
      </c>
      <c r="S49" s="203">
        <v>0.35</v>
      </c>
      <c r="T49" s="203">
        <v>0</v>
      </c>
      <c r="U49" s="203">
        <v>1.55</v>
      </c>
      <c r="V49" s="203">
        <v>0.27</v>
      </c>
      <c r="W49" s="203">
        <v>0.46</v>
      </c>
      <c r="X49" s="203">
        <v>1.95</v>
      </c>
      <c r="Y49" s="203">
        <v>0</v>
      </c>
      <c r="Z49" s="203">
        <v>2.6</v>
      </c>
      <c r="AA49" s="203">
        <v>0.89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47.12</v>
      </c>
      <c r="AJ49" s="203">
        <v>0</v>
      </c>
      <c r="AK49" s="203">
        <v>2.41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15.68</v>
      </c>
      <c r="D50" s="203">
        <v>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22.08</v>
      </c>
      <c r="L50" s="203">
        <v>60.04</v>
      </c>
      <c r="M50" s="203">
        <v>0.96</v>
      </c>
      <c r="N50" s="203">
        <v>1.56</v>
      </c>
      <c r="O50" s="203">
        <v>2.52</v>
      </c>
      <c r="P50" s="203">
        <v>0.75</v>
      </c>
      <c r="Q50" s="203">
        <v>0.28999999999999998</v>
      </c>
      <c r="R50" s="203">
        <v>0.56000000000000005</v>
      </c>
      <c r="S50" s="203">
        <v>0.35</v>
      </c>
      <c r="T50" s="203">
        <v>0</v>
      </c>
      <c r="U50" s="203">
        <v>1.55</v>
      </c>
      <c r="V50" s="203">
        <v>0.27</v>
      </c>
      <c r="W50" s="203">
        <v>0.46</v>
      </c>
      <c r="X50" s="203">
        <v>1.95</v>
      </c>
      <c r="Y50" s="203">
        <v>0</v>
      </c>
      <c r="Z50" s="203">
        <v>2.6</v>
      </c>
      <c r="AA50" s="203">
        <v>0.89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47.12</v>
      </c>
      <c r="AJ50" s="203">
        <v>0</v>
      </c>
      <c r="AK50" s="203">
        <v>2.41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15.68</v>
      </c>
      <c r="D51" s="203">
        <v>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42.45</v>
      </c>
      <c r="L51" s="203">
        <v>60.04</v>
      </c>
      <c r="M51" s="203">
        <v>0.96</v>
      </c>
      <c r="N51" s="203">
        <v>1.56</v>
      </c>
      <c r="O51" s="203">
        <v>1.1000000000000001</v>
      </c>
      <c r="P51" s="203">
        <v>0.75</v>
      </c>
      <c r="Q51" s="203">
        <v>0.28999999999999998</v>
      </c>
      <c r="R51" s="203">
        <v>0.56000000000000005</v>
      </c>
      <c r="S51" s="203">
        <v>0.35</v>
      </c>
      <c r="T51" s="203">
        <v>0</v>
      </c>
      <c r="U51" s="203">
        <v>1.55</v>
      </c>
      <c r="V51" s="203">
        <v>0.27</v>
      </c>
      <c r="W51" s="203">
        <v>0.46</v>
      </c>
      <c r="X51" s="203">
        <v>1.94</v>
      </c>
      <c r="Y51" s="203">
        <v>0</v>
      </c>
      <c r="Z51" s="203">
        <v>2.6</v>
      </c>
      <c r="AA51" s="203">
        <v>15.36</v>
      </c>
      <c r="AB51" s="203">
        <v>0</v>
      </c>
      <c r="AC51" s="203">
        <v>29.29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47.12</v>
      </c>
      <c r="AJ51" s="203">
        <v>0</v>
      </c>
      <c r="AK51" s="203">
        <v>3.98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15.68</v>
      </c>
      <c r="D52" s="203">
        <v>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36.630000000000003</v>
      </c>
      <c r="L52" s="203">
        <v>60.04</v>
      </c>
      <c r="M52" s="203">
        <v>0.96</v>
      </c>
      <c r="N52" s="203">
        <v>1.56</v>
      </c>
      <c r="O52" s="203">
        <v>1.1000000000000001</v>
      </c>
      <c r="P52" s="203">
        <v>0.75</v>
      </c>
      <c r="Q52" s="203">
        <v>0.28999999999999998</v>
      </c>
      <c r="R52" s="203">
        <v>0.56000000000000005</v>
      </c>
      <c r="S52" s="203">
        <v>0.35</v>
      </c>
      <c r="T52" s="203">
        <v>0</v>
      </c>
      <c r="U52" s="203">
        <v>1.55</v>
      </c>
      <c r="V52" s="203">
        <v>0.27</v>
      </c>
      <c r="W52" s="203">
        <v>0.46</v>
      </c>
      <c r="X52" s="203">
        <v>1.94</v>
      </c>
      <c r="Y52" s="203">
        <v>0</v>
      </c>
      <c r="Z52" s="203">
        <v>2.6</v>
      </c>
      <c r="AA52" s="203">
        <v>15.36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47.12</v>
      </c>
      <c r="AJ52" s="203">
        <v>0</v>
      </c>
      <c r="AK52" s="203">
        <v>3.98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15.68</v>
      </c>
      <c r="D53" s="203">
        <v>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23.05</v>
      </c>
      <c r="L53" s="203">
        <v>60.04</v>
      </c>
      <c r="M53" s="203">
        <v>0.96</v>
      </c>
      <c r="N53" s="203">
        <v>1.56</v>
      </c>
      <c r="O53" s="203">
        <v>1.1000000000000001</v>
      </c>
      <c r="P53" s="203">
        <v>0.75</v>
      </c>
      <c r="Q53" s="203">
        <v>0.28999999999999998</v>
      </c>
      <c r="R53" s="203">
        <v>0.56000000000000005</v>
      </c>
      <c r="S53" s="203">
        <v>0.35</v>
      </c>
      <c r="T53" s="203">
        <v>0</v>
      </c>
      <c r="U53" s="203">
        <v>1.55</v>
      </c>
      <c r="V53" s="203">
        <v>0.27</v>
      </c>
      <c r="W53" s="203">
        <v>0.46</v>
      </c>
      <c r="X53" s="203">
        <v>1.94</v>
      </c>
      <c r="Y53" s="203">
        <v>0</v>
      </c>
      <c r="Z53" s="203">
        <v>2.6</v>
      </c>
      <c r="AA53" s="203">
        <v>13.59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47.12</v>
      </c>
      <c r="AJ53" s="203">
        <v>0</v>
      </c>
      <c r="AK53" s="203">
        <v>3.98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15.68</v>
      </c>
      <c r="D54" s="203">
        <v>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58.94</v>
      </c>
      <c r="L54" s="203">
        <v>60.04</v>
      </c>
      <c r="M54" s="203">
        <v>0.96</v>
      </c>
      <c r="N54" s="203">
        <v>1.56</v>
      </c>
      <c r="O54" s="203">
        <v>1.1000000000000001</v>
      </c>
      <c r="P54" s="203">
        <v>0.75</v>
      </c>
      <c r="Q54" s="203">
        <v>0.28999999999999998</v>
      </c>
      <c r="R54" s="203">
        <v>0.56000000000000005</v>
      </c>
      <c r="S54" s="203">
        <v>0.35</v>
      </c>
      <c r="T54" s="203">
        <v>0</v>
      </c>
      <c r="U54" s="203">
        <v>1.55</v>
      </c>
      <c r="V54" s="203">
        <v>0.27</v>
      </c>
      <c r="W54" s="203">
        <v>0.46</v>
      </c>
      <c r="X54" s="203">
        <v>1.94</v>
      </c>
      <c r="Y54" s="203">
        <v>0</v>
      </c>
      <c r="Z54" s="203">
        <v>2.6</v>
      </c>
      <c r="AA54" s="203">
        <v>13.59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47.12</v>
      </c>
      <c r="AJ54" s="203">
        <v>0</v>
      </c>
      <c r="AK54" s="203">
        <v>3.98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15.68</v>
      </c>
      <c r="D55" s="203">
        <v>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73.489999999999995</v>
      </c>
      <c r="L55" s="203">
        <v>60.04</v>
      </c>
      <c r="M55" s="203">
        <v>0.96</v>
      </c>
      <c r="N55" s="203">
        <v>1.56</v>
      </c>
      <c r="O55" s="203">
        <v>1.1000000000000001</v>
      </c>
      <c r="P55" s="203">
        <v>0.75</v>
      </c>
      <c r="Q55" s="203">
        <v>0.28999999999999998</v>
      </c>
      <c r="R55" s="203">
        <v>0.56000000000000005</v>
      </c>
      <c r="S55" s="203">
        <v>0.35</v>
      </c>
      <c r="T55" s="203">
        <v>0</v>
      </c>
      <c r="U55" s="203">
        <v>1.55</v>
      </c>
      <c r="V55" s="203">
        <v>0.27</v>
      </c>
      <c r="W55" s="203">
        <v>0.46</v>
      </c>
      <c r="X55" s="203">
        <v>1.94</v>
      </c>
      <c r="Y55" s="203">
        <v>0</v>
      </c>
      <c r="Z55" s="203">
        <v>2.6</v>
      </c>
      <c r="AA55" s="203">
        <v>13.59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47.12</v>
      </c>
      <c r="AJ55" s="203">
        <v>0</v>
      </c>
      <c r="AK55" s="203">
        <v>3.98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15.68</v>
      </c>
      <c r="D56" s="203">
        <v>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43.42</v>
      </c>
      <c r="L56" s="203">
        <v>60.04</v>
      </c>
      <c r="M56" s="203">
        <v>0.96</v>
      </c>
      <c r="N56" s="203">
        <v>1.56</v>
      </c>
      <c r="O56" s="203">
        <v>1.1000000000000001</v>
      </c>
      <c r="P56" s="203">
        <v>0.75</v>
      </c>
      <c r="Q56" s="203">
        <v>0.28999999999999998</v>
      </c>
      <c r="R56" s="203">
        <v>0.56000000000000005</v>
      </c>
      <c r="S56" s="203">
        <v>0.35</v>
      </c>
      <c r="T56" s="203">
        <v>0</v>
      </c>
      <c r="U56" s="203">
        <v>1.55</v>
      </c>
      <c r="V56" s="203">
        <v>0.27</v>
      </c>
      <c r="W56" s="203">
        <v>0.46</v>
      </c>
      <c r="X56" s="203">
        <v>1.94</v>
      </c>
      <c r="Y56" s="203">
        <v>0</v>
      </c>
      <c r="Z56" s="203">
        <v>2.6</v>
      </c>
      <c r="AA56" s="203">
        <v>13.59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47.12</v>
      </c>
      <c r="AJ56" s="203">
        <v>0</v>
      </c>
      <c r="AK56" s="203">
        <v>3.98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15.68</v>
      </c>
      <c r="D57" s="203">
        <v>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24.02</v>
      </c>
      <c r="L57" s="203">
        <v>59.96</v>
      </c>
      <c r="M57" s="203">
        <v>0.96</v>
      </c>
      <c r="N57" s="203">
        <v>1.56</v>
      </c>
      <c r="O57" s="203">
        <v>1.1000000000000001</v>
      </c>
      <c r="P57" s="203">
        <v>0.75</v>
      </c>
      <c r="Q57" s="203">
        <v>0.28999999999999998</v>
      </c>
      <c r="R57" s="203">
        <v>0.56000000000000005</v>
      </c>
      <c r="S57" s="203">
        <v>0.35</v>
      </c>
      <c r="T57" s="203">
        <v>0</v>
      </c>
      <c r="U57" s="203">
        <v>1.55</v>
      </c>
      <c r="V57" s="203">
        <v>0.27</v>
      </c>
      <c r="W57" s="203">
        <v>0.46</v>
      </c>
      <c r="X57" s="203">
        <v>1.94</v>
      </c>
      <c r="Y57" s="203">
        <v>0</v>
      </c>
      <c r="Z57" s="203">
        <v>2.6</v>
      </c>
      <c r="AA57" s="203">
        <v>13.59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47.12</v>
      </c>
      <c r="AJ57" s="203">
        <v>0</v>
      </c>
      <c r="AK57" s="203">
        <v>3.98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15.68</v>
      </c>
      <c r="D58" s="203">
        <v>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50.21</v>
      </c>
      <c r="L58" s="203">
        <v>59.97</v>
      </c>
      <c r="M58" s="203">
        <v>0.96</v>
      </c>
      <c r="N58" s="203">
        <v>1.56</v>
      </c>
      <c r="O58" s="203">
        <v>1.1000000000000001</v>
      </c>
      <c r="P58" s="203">
        <v>0.75</v>
      </c>
      <c r="Q58" s="203">
        <v>0.28999999999999998</v>
      </c>
      <c r="R58" s="203">
        <v>0.56000000000000005</v>
      </c>
      <c r="S58" s="203">
        <v>0.35</v>
      </c>
      <c r="T58" s="203">
        <v>0</v>
      </c>
      <c r="U58" s="203">
        <v>1.55</v>
      </c>
      <c r="V58" s="203">
        <v>0.27</v>
      </c>
      <c r="W58" s="203">
        <v>0.46</v>
      </c>
      <c r="X58" s="203">
        <v>1.94</v>
      </c>
      <c r="Y58" s="203">
        <v>0</v>
      </c>
      <c r="Z58" s="203">
        <v>2.6</v>
      </c>
      <c r="AA58" s="203">
        <v>13.59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47.12</v>
      </c>
      <c r="AJ58" s="203">
        <v>0</v>
      </c>
      <c r="AK58" s="203">
        <v>3.98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15.68</v>
      </c>
      <c r="D59" s="203">
        <v>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85.13</v>
      </c>
      <c r="L59" s="203">
        <v>60.04</v>
      </c>
      <c r="M59" s="203">
        <v>0.96</v>
      </c>
      <c r="N59" s="203">
        <v>1.56</v>
      </c>
      <c r="O59" s="203">
        <v>1.1000000000000001</v>
      </c>
      <c r="P59" s="203">
        <v>0.75</v>
      </c>
      <c r="Q59" s="203">
        <v>0.28999999999999998</v>
      </c>
      <c r="R59" s="203">
        <v>0.56000000000000005</v>
      </c>
      <c r="S59" s="203">
        <v>0.35</v>
      </c>
      <c r="T59" s="203">
        <v>0</v>
      </c>
      <c r="U59" s="203">
        <v>1.55</v>
      </c>
      <c r="V59" s="203">
        <v>0.27</v>
      </c>
      <c r="W59" s="203">
        <v>0.46</v>
      </c>
      <c r="X59" s="203">
        <v>1.94</v>
      </c>
      <c r="Y59" s="203">
        <v>0</v>
      </c>
      <c r="Z59" s="203">
        <v>2.6</v>
      </c>
      <c r="AA59" s="203">
        <v>13.59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48.46</v>
      </c>
      <c r="AJ59" s="203">
        <v>0</v>
      </c>
      <c r="AK59" s="203">
        <v>3.98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15.68</v>
      </c>
      <c r="D60" s="203">
        <v>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38.57</v>
      </c>
      <c r="L60" s="203">
        <v>60.04</v>
      </c>
      <c r="M60" s="203">
        <v>0.96</v>
      </c>
      <c r="N60" s="203">
        <v>1.56</v>
      </c>
      <c r="O60" s="203">
        <v>1.1000000000000001</v>
      </c>
      <c r="P60" s="203">
        <v>0.75</v>
      </c>
      <c r="Q60" s="203">
        <v>0.28999999999999998</v>
      </c>
      <c r="R60" s="203">
        <v>0.56000000000000005</v>
      </c>
      <c r="S60" s="203">
        <v>0.35</v>
      </c>
      <c r="T60" s="203">
        <v>0</v>
      </c>
      <c r="U60" s="203">
        <v>1.55</v>
      </c>
      <c r="V60" s="203">
        <v>0.27</v>
      </c>
      <c r="W60" s="203">
        <v>0.46</v>
      </c>
      <c r="X60" s="203">
        <v>1.94</v>
      </c>
      <c r="Y60" s="203">
        <v>0</v>
      </c>
      <c r="Z60" s="203">
        <v>2.6</v>
      </c>
      <c r="AA60" s="203">
        <v>13.59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48.46</v>
      </c>
      <c r="AJ60" s="203">
        <v>0</v>
      </c>
      <c r="AK60" s="203">
        <v>3.98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15.68</v>
      </c>
      <c r="D61" s="203">
        <v>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4.96</v>
      </c>
      <c r="L61" s="203">
        <v>60.04</v>
      </c>
      <c r="M61" s="203">
        <v>0.96</v>
      </c>
      <c r="N61" s="203">
        <v>1.56</v>
      </c>
      <c r="O61" s="203">
        <v>1.1000000000000001</v>
      </c>
      <c r="P61" s="203">
        <v>0.75</v>
      </c>
      <c r="Q61" s="203">
        <v>0.28999999999999998</v>
      </c>
      <c r="R61" s="203">
        <v>0.56000000000000005</v>
      </c>
      <c r="S61" s="203">
        <v>0.35</v>
      </c>
      <c r="T61" s="203">
        <v>0</v>
      </c>
      <c r="U61" s="203">
        <v>1.55</v>
      </c>
      <c r="V61" s="203">
        <v>0.27</v>
      </c>
      <c r="W61" s="203">
        <v>0.46</v>
      </c>
      <c r="X61" s="203">
        <v>1.95</v>
      </c>
      <c r="Y61" s="203">
        <v>0</v>
      </c>
      <c r="Z61" s="203">
        <v>2.6</v>
      </c>
      <c r="AA61" s="203">
        <v>13.25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48.72</v>
      </c>
      <c r="AJ61" s="203">
        <v>0</v>
      </c>
      <c r="AK61" s="203">
        <v>3.98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15.68</v>
      </c>
      <c r="D62" s="203">
        <v>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4.96</v>
      </c>
      <c r="L62" s="203">
        <v>60.04</v>
      </c>
      <c r="M62" s="203">
        <v>0.96</v>
      </c>
      <c r="N62" s="203">
        <v>1.56</v>
      </c>
      <c r="O62" s="203">
        <v>1.1000000000000001</v>
      </c>
      <c r="P62" s="203">
        <v>0.75</v>
      </c>
      <c r="Q62" s="203">
        <v>0.28999999999999998</v>
      </c>
      <c r="R62" s="203">
        <v>0.56000000000000005</v>
      </c>
      <c r="S62" s="203">
        <v>0.35</v>
      </c>
      <c r="T62" s="203">
        <v>0</v>
      </c>
      <c r="U62" s="203">
        <v>1.55</v>
      </c>
      <c r="V62" s="203">
        <v>0.27</v>
      </c>
      <c r="W62" s="203">
        <v>0.46</v>
      </c>
      <c r="X62" s="203">
        <v>1.95</v>
      </c>
      <c r="Y62" s="203">
        <v>0</v>
      </c>
      <c r="Z62" s="203">
        <v>2.6</v>
      </c>
      <c r="AA62" s="203">
        <v>13.25</v>
      </c>
      <c r="AB62" s="203">
        <v>0</v>
      </c>
      <c r="AC62" s="203">
        <v>29.29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52.59</v>
      </c>
      <c r="AJ62" s="203">
        <v>0</v>
      </c>
      <c r="AK62" s="203">
        <v>3.98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15.68</v>
      </c>
      <c r="D63" s="203">
        <v>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39.65</v>
      </c>
      <c r="L63" s="203">
        <v>60.04</v>
      </c>
      <c r="M63" s="203">
        <v>0.96</v>
      </c>
      <c r="N63" s="203">
        <v>1.56</v>
      </c>
      <c r="O63" s="203">
        <v>1.1000000000000001</v>
      </c>
      <c r="P63" s="203">
        <v>0.75</v>
      </c>
      <c r="Q63" s="203">
        <v>0.28999999999999998</v>
      </c>
      <c r="R63" s="203">
        <v>0.56000000000000005</v>
      </c>
      <c r="S63" s="203">
        <v>0.35</v>
      </c>
      <c r="T63" s="203">
        <v>0</v>
      </c>
      <c r="U63" s="203">
        <v>1.55</v>
      </c>
      <c r="V63" s="203">
        <v>0.27</v>
      </c>
      <c r="W63" s="203">
        <v>0.46</v>
      </c>
      <c r="X63" s="203">
        <v>1.94</v>
      </c>
      <c r="Y63" s="203">
        <v>0</v>
      </c>
      <c r="Z63" s="203">
        <v>2.6</v>
      </c>
      <c r="AA63" s="203">
        <v>13.38</v>
      </c>
      <c r="AB63" s="203">
        <v>0</v>
      </c>
      <c r="AC63" s="203">
        <v>21.97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48.46</v>
      </c>
      <c r="AJ63" s="203">
        <v>0</v>
      </c>
      <c r="AK63" s="203">
        <v>3.98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15.68</v>
      </c>
      <c r="D64" s="203">
        <v>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25.12</v>
      </c>
      <c r="L64" s="203">
        <v>60.04</v>
      </c>
      <c r="M64" s="203">
        <v>0.96</v>
      </c>
      <c r="N64" s="203">
        <v>1.56</v>
      </c>
      <c r="O64" s="203">
        <v>1.1000000000000001</v>
      </c>
      <c r="P64" s="203">
        <v>0.75</v>
      </c>
      <c r="Q64" s="203">
        <v>0.28999999999999998</v>
      </c>
      <c r="R64" s="203">
        <v>0.56000000000000005</v>
      </c>
      <c r="S64" s="203">
        <v>0.35</v>
      </c>
      <c r="T64" s="203">
        <v>0</v>
      </c>
      <c r="U64" s="203">
        <v>1.55</v>
      </c>
      <c r="V64" s="203">
        <v>0.27</v>
      </c>
      <c r="W64" s="203">
        <v>0.46</v>
      </c>
      <c r="X64" s="203">
        <v>1.94</v>
      </c>
      <c r="Y64" s="203">
        <v>0</v>
      </c>
      <c r="Z64" s="203">
        <v>2.6</v>
      </c>
      <c r="AA64" s="203">
        <v>13.38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48.46</v>
      </c>
      <c r="AJ64" s="203">
        <v>0</v>
      </c>
      <c r="AK64" s="203">
        <v>3.98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15.68</v>
      </c>
      <c r="D65" s="203">
        <v>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4.83</v>
      </c>
      <c r="L65" s="203">
        <v>60.04</v>
      </c>
      <c r="M65" s="203">
        <v>0.96</v>
      </c>
      <c r="N65" s="203">
        <v>1.56</v>
      </c>
      <c r="O65" s="203">
        <v>1.1000000000000001</v>
      </c>
      <c r="P65" s="203">
        <v>0.75</v>
      </c>
      <c r="Q65" s="203">
        <v>0.28999999999999998</v>
      </c>
      <c r="R65" s="203">
        <v>0.56000000000000005</v>
      </c>
      <c r="S65" s="203">
        <v>0.35</v>
      </c>
      <c r="T65" s="203">
        <v>0</v>
      </c>
      <c r="U65" s="203">
        <v>1.55</v>
      </c>
      <c r="V65" s="203">
        <v>0.27</v>
      </c>
      <c r="W65" s="203">
        <v>0.46</v>
      </c>
      <c r="X65" s="203">
        <v>1.94</v>
      </c>
      <c r="Y65" s="203">
        <v>0</v>
      </c>
      <c r="Z65" s="203">
        <v>2.6</v>
      </c>
      <c r="AA65" s="203">
        <v>1.43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48.46</v>
      </c>
      <c r="AJ65" s="203">
        <v>0</v>
      </c>
      <c r="AK65" s="203">
        <v>3.98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15.68</v>
      </c>
      <c r="D66" s="203">
        <v>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4.83</v>
      </c>
      <c r="L66" s="203">
        <v>60.04</v>
      </c>
      <c r="M66" s="203">
        <v>0.96</v>
      </c>
      <c r="N66" s="203">
        <v>1.56</v>
      </c>
      <c r="O66" s="203">
        <v>1.1000000000000001</v>
      </c>
      <c r="P66" s="203">
        <v>0.75</v>
      </c>
      <c r="Q66" s="203">
        <v>0.28999999999999998</v>
      </c>
      <c r="R66" s="203">
        <v>0.56000000000000005</v>
      </c>
      <c r="S66" s="203">
        <v>0.35</v>
      </c>
      <c r="T66" s="203">
        <v>0</v>
      </c>
      <c r="U66" s="203">
        <v>1.55</v>
      </c>
      <c r="V66" s="203">
        <v>0.27</v>
      </c>
      <c r="W66" s="203">
        <v>0.46</v>
      </c>
      <c r="X66" s="203">
        <v>1.94</v>
      </c>
      <c r="Y66" s="203">
        <v>0</v>
      </c>
      <c r="Z66" s="203">
        <v>2.6</v>
      </c>
      <c r="AA66" s="203">
        <v>1.43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48.46</v>
      </c>
      <c r="AJ66" s="203">
        <v>0</v>
      </c>
      <c r="AK66" s="203">
        <v>3.98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15.68</v>
      </c>
      <c r="D67" s="203">
        <v>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0.72</v>
      </c>
      <c r="K67" s="203">
        <v>4.83</v>
      </c>
      <c r="L67" s="203">
        <v>60.04</v>
      </c>
      <c r="M67" s="203">
        <v>0.96</v>
      </c>
      <c r="N67" s="203">
        <v>1.56</v>
      </c>
      <c r="O67" s="203">
        <v>1.1000000000000001</v>
      </c>
      <c r="P67" s="203">
        <v>0.75</v>
      </c>
      <c r="Q67" s="203">
        <v>0.28999999999999998</v>
      </c>
      <c r="R67" s="203">
        <v>0.56000000000000005</v>
      </c>
      <c r="S67" s="203">
        <v>0.35</v>
      </c>
      <c r="T67" s="203">
        <v>0</v>
      </c>
      <c r="U67" s="203">
        <v>1.55</v>
      </c>
      <c r="V67" s="203">
        <v>0.27</v>
      </c>
      <c r="W67" s="203">
        <v>0.46</v>
      </c>
      <c r="X67" s="203">
        <v>1.94</v>
      </c>
      <c r="Y67" s="203">
        <v>0</v>
      </c>
      <c r="Z67" s="203">
        <v>2.6</v>
      </c>
      <c r="AA67" s="203">
        <v>0.89</v>
      </c>
      <c r="AB67" s="203">
        <v>0</v>
      </c>
      <c r="AC67" s="203">
        <v>21.97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46.42</v>
      </c>
      <c r="AJ67" s="203">
        <v>0</v>
      </c>
      <c r="AK67" s="203">
        <v>3.98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15.68</v>
      </c>
      <c r="D68" s="203">
        <v>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0.72</v>
      </c>
      <c r="K68" s="203">
        <v>4.83</v>
      </c>
      <c r="L68" s="203">
        <v>60.04</v>
      </c>
      <c r="M68" s="203">
        <v>0.96</v>
      </c>
      <c r="N68" s="203">
        <v>1.56</v>
      </c>
      <c r="O68" s="203">
        <v>1.1000000000000001</v>
      </c>
      <c r="P68" s="203">
        <v>0.75</v>
      </c>
      <c r="Q68" s="203">
        <v>0.28999999999999998</v>
      </c>
      <c r="R68" s="203">
        <v>0.56000000000000005</v>
      </c>
      <c r="S68" s="203">
        <v>0.35</v>
      </c>
      <c r="T68" s="203">
        <v>0</v>
      </c>
      <c r="U68" s="203">
        <v>1.55</v>
      </c>
      <c r="V68" s="203">
        <v>0.27</v>
      </c>
      <c r="W68" s="203">
        <v>0.46</v>
      </c>
      <c r="X68" s="203">
        <v>1.94</v>
      </c>
      <c r="Y68" s="203">
        <v>0</v>
      </c>
      <c r="Z68" s="203">
        <v>2.6</v>
      </c>
      <c r="AA68" s="203">
        <v>0.89</v>
      </c>
      <c r="AB68" s="203">
        <v>0</v>
      </c>
      <c r="AC68" s="203">
        <v>21.97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46.42</v>
      </c>
      <c r="AJ68" s="203">
        <v>0</v>
      </c>
      <c r="AK68" s="203">
        <v>3.98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15.68</v>
      </c>
      <c r="D69" s="203">
        <v>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0.72</v>
      </c>
      <c r="K69" s="203">
        <v>4.83</v>
      </c>
      <c r="L69" s="203">
        <v>60.04</v>
      </c>
      <c r="M69" s="203">
        <v>0.96</v>
      </c>
      <c r="N69" s="203">
        <v>1.56</v>
      </c>
      <c r="O69" s="203">
        <v>1.1000000000000001</v>
      </c>
      <c r="P69" s="203">
        <v>0.74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1.54</v>
      </c>
      <c r="V69" s="203">
        <v>0.27</v>
      </c>
      <c r="W69" s="203">
        <v>0.46</v>
      </c>
      <c r="X69" s="203">
        <v>1.94</v>
      </c>
      <c r="Y69" s="203">
        <v>0</v>
      </c>
      <c r="Z69" s="203">
        <v>2.6</v>
      </c>
      <c r="AA69" s="203">
        <v>0.89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46.42</v>
      </c>
      <c r="AJ69" s="203">
        <v>0</v>
      </c>
      <c r="AK69" s="203">
        <v>3.98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15.68</v>
      </c>
      <c r="D70" s="203">
        <v>2.77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0.72</v>
      </c>
      <c r="K70" s="203">
        <v>4.83</v>
      </c>
      <c r="L70" s="203">
        <v>60.04</v>
      </c>
      <c r="M70" s="203">
        <v>0.96</v>
      </c>
      <c r="N70" s="203">
        <v>1.56</v>
      </c>
      <c r="O70" s="203">
        <v>1.1000000000000001</v>
      </c>
      <c r="P70" s="203">
        <v>0.74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1.54</v>
      </c>
      <c r="V70" s="203">
        <v>0.27</v>
      </c>
      <c r="W70" s="203">
        <v>0.46</v>
      </c>
      <c r="X70" s="203">
        <v>1.95</v>
      </c>
      <c r="Y70" s="203">
        <v>0</v>
      </c>
      <c r="Z70" s="203">
        <v>2.6</v>
      </c>
      <c r="AA70" s="203">
        <v>0.89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46.42</v>
      </c>
      <c r="AJ70" s="203">
        <v>0</v>
      </c>
      <c r="AK70" s="203">
        <v>3.98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0.72</v>
      </c>
      <c r="K71" s="203">
        <v>54.09</v>
      </c>
      <c r="L71" s="203">
        <v>60.04</v>
      </c>
      <c r="M71" s="203">
        <v>0.96</v>
      </c>
      <c r="N71" s="203">
        <v>1.56</v>
      </c>
      <c r="O71" s="203">
        <v>1.1000000000000001</v>
      </c>
      <c r="P71" s="203">
        <v>0.74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1.54</v>
      </c>
      <c r="V71" s="203">
        <v>3.03</v>
      </c>
      <c r="W71" s="203">
        <v>0.46</v>
      </c>
      <c r="X71" s="203">
        <v>1.95</v>
      </c>
      <c r="Y71" s="203">
        <v>0</v>
      </c>
      <c r="Z71" s="203">
        <v>2.6</v>
      </c>
      <c r="AA71" s="203">
        <v>0.89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46.42</v>
      </c>
      <c r="AJ71" s="203">
        <v>0</v>
      </c>
      <c r="AK71" s="203">
        <v>3.98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0.72</v>
      </c>
      <c r="K72" s="203">
        <v>34.69</v>
      </c>
      <c r="L72" s="203">
        <v>60.04</v>
      </c>
      <c r="M72" s="203">
        <v>0.96</v>
      </c>
      <c r="N72" s="203">
        <v>1.56</v>
      </c>
      <c r="O72" s="203">
        <v>1.1000000000000001</v>
      </c>
      <c r="P72" s="203">
        <v>0.74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1.54</v>
      </c>
      <c r="V72" s="203">
        <v>3.03</v>
      </c>
      <c r="W72" s="203">
        <v>0.46</v>
      </c>
      <c r="X72" s="203">
        <v>1.95</v>
      </c>
      <c r="Y72" s="203">
        <v>0</v>
      </c>
      <c r="Z72" s="203">
        <v>2.6</v>
      </c>
      <c r="AA72" s="203">
        <v>0.89</v>
      </c>
      <c r="AB72" s="203">
        <v>0</v>
      </c>
      <c r="AC72" s="203">
        <v>29.29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52.09</v>
      </c>
      <c r="AJ72" s="203">
        <v>0</v>
      </c>
      <c r="AK72" s="203">
        <v>3.98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0.72</v>
      </c>
      <c r="K73" s="203">
        <v>4.83</v>
      </c>
      <c r="L73" s="203">
        <v>60.04</v>
      </c>
      <c r="M73" s="203">
        <v>0.96</v>
      </c>
      <c r="N73" s="203">
        <v>1.56</v>
      </c>
      <c r="O73" s="203">
        <v>1.1000000000000001</v>
      </c>
      <c r="P73" s="203">
        <v>0.74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1.54</v>
      </c>
      <c r="V73" s="203">
        <v>3.03</v>
      </c>
      <c r="W73" s="203">
        <v>0.46</v>
      </c>
      <c r="X73" s="203">
        <v>1.95</v>
      </c>
      <c r="Y73" s="203">
        <v>0</v>
      </c>
      <c r="Z73" s="203">
        <v>2.6</v>
      </c>
      <c r="AA73" s="203">
        <v>14.57</v>
      </c>
      <c r="AB73" s="203">
        <v>0</v>
      </c>
      <c r="AC73" s="203">
        <v>29.29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52.27</v>
      </c>
      <c r="AJ73" s="203">
        <v>0</v>
      </c>
      <c r="AK73" s="203">
        <v>3.98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0.72</v>
      </c>
      <c r="K74" s="203">
        <v>4.83</v>
      </c>
      <c r="L74" s="203">
        <v>60.04</v>
      </c>
      <c r="M74" s="203">
        <v>0.96</v>
      </c>
      <c r="N74" s="203">
        <v>1.56</v>
      </c>
      <c r="O74" s="203">
        <v>1.1000000000000001</v>
      </c>
      <c r="P74" s="203">
        <v>0.74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1.54</v>
      </c>
      <c r="V74" s="203">
        <v>3.03</v>
      </c>
      <c r="W74" s="203">
        <v>0.46</v>
      </c>
      <c r="X74" s="203">
        <v>1.95</v>
      </c>
      <c r="Y74" s="203">
        <v>0</v>
      </c>
      <c r="Z74" s="203">
        <v>2.6</v>
      </c>
      <c r="AA74" s="203">
        <v>14.57</v>
      </c>
      <c r="AB74" s="203">
        <v>0</v>
      </c>
      <c r="AC74" s="203">
        <v>29.29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52.09</v>
      </c>
      <c r="AJ74" s="203">
        <v>0</v>
      </c>
      <c r="AK74" s="203">
        <v>3.98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0.72</v>
      </c>
      <c r="K75" s="203">
        <v>4.83</v>
      </c>
      <c r="L75" s="203">
        <v>60.04</v>
      </c>
      <c r="M75" s="203">
        <v>0.96</v>
      </c>
      <c r="N75" s="203">
        <v>1.56</v>
      </c>
      <c r="O75" s="203">
        <v>1.1000000000000001</v>
      </c>
      <c r="P75" s="203">
        <v>0.74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1.54</v>
      </c>
      <c r="V75" s="203">
        <v>3.03</v>
      </c>
      <c r="W75" s="203">
        <v>0.46</v>
      </c>
      <c r="X75" s="203">
        <v>1.95</v>
      </c>
      <c r="Y75" s="203">
        <v>0</v>
      </c>
      <c r="Z75" s="203">
        <v>2.6</v>
      </c>
      <c r="AA75" s="203">
        <v>16.72</v>
      </c>
      <c r="AB75" s="203">
        <v>0</v>
      </c>
      <c r="AC75" s="203">
        <v>21.97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47.12</v>
      </c>
      <c r="AJ75" s="203">
        <v>0</v>
      </c>
      <c r="AK75" s="203">
        <v>2.41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0.72</v>
      </c>
      <c r="K76" s="203">
        <v>4.83</v>
      </c>
      <c r="L76" s="203">
        <v>60.04</v>
      </c>
      <c r="M76" s="203">
        <v>0.96</v>
      </c>
      <c r="N76" s="203">
        <v>1.56</v>
      </c>
      <c r="O76" s="203">
        <v>1.1000000000000001</v>
      </c>
      <c r="P76" s="203">
        <v>0.74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1.54</v>
      </c>
      <c r="V76" s="203">
        <v>3.03</v>
      </c>
      <c r="W76" s="203">
        <v>0.46</v>
      </c>
      <c r="X76" s="203">
        <v>1.95</v>
      </c>
      <c r="Y76" s="203">
        <v>0</v>
      </c>
      <c r="Z76" s="203">
        <v>2.6</v>
      </c>
      <c r="AA76" s="203">
        <v>3.82</v>
      </c>
      <c r="AB76" s="203">
        <v>0</v>
      </c>
      <c r="AC76" s="203">
        <v>21.97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47.12</v>
      </c>
      <c r="AJ76" s="203">
        <v>0</v>
      </c>
      <c r="AK76" s="203">
        <v>2.41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0.72</v>
      </c>
      <c r="K77" s="203">
        <v>4.83</v>
      </c>
      <c r="L77" s="203">
        <v>60.04</v>
      </c>
      <c r="M77" s="203">
        <v>0.96</v>
      </c>
      <c r="N77" s="203">
        <v>1.56</v>
      </c>
      <c r="O77" s="203">
        <v>1.1000000000000001</v>
      </c>
      <c r="P77" s="203">
        <v>0.74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1.54</v>
      </c>
      <c r="V77" s="203">
        <v>3.03</v>
      </c>
      <c r="W77" s="203">
        <v>0.46</v>
      </c>
      <c r="X77" s="203">
        <v>1.95</v>
      </c>
      <c r="Y77" s="203">
        <v>0</v>
      </c>
      <c r="Z77" s="203">
        <v>2.6</v>
      </c>
      <c r="AA77" s="203">
        <v>0.9</v>
      </c>
      <c r="AB77" s="203">
        <v>0</v>
      </c>
      <c r="AC77" s="203">
        <v>21.97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47.12</v>
      </c>
      <c r="AJ77" s="203">
        <v>0</v>
      </c>
      <c r="AK77" s="203">
        <v>2.41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0.72</v>
      </c>
      <c r="K78" s="203">
        <v>4.83</v>
      </c>
      <c r="L78" s="203">
        <v>60.04</v>
      </c>
      <c r="M78" s="203">
        <v>0.96</v>
      </c>
      <c r="N78" s="203">
        <v>1.56</v>
      </c>
      <c r="O78" s="203">
        <v>1.1000000000000001</v>
      </c>
      <c r="P78" s="203">
        <v>0.74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1.54</v>
      </c>
      <c r="V78" s="203">
        <v>3.03</v>
      </c>
      <c r="W78" s="203">
        <v>0.46</v>
      </c>
      <c r="X78" s="203">
        <v>1.95</v>
      </c>
      <c r="Y78" s="203">
        <v>0</v>
      </c>
      <c r="Z78" s="203">
        <v>2.6</v>
      </c>
      <c r="AA78" s="203">
        <v>0.9</v>
      </c>
      <c r="AB78" s="203">
        <v>0</v>
      </c>
      <c r="AC78" s="203">
        <v>21.97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47.12</v>
      </c>
      <c r="AJ78" s="203">
        <v>0</v>
      </c>
      <c r="AK78" s="203">
        <v>2.41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26.23</v>
      </c>
      <c r="J79" s="203">
        <v>0.72</v>
      </c>
      <c r="K79" s="203">
        <v>4.83</v>
      </c>
      <c r="L79" s="203">
        <v>3.81</v>
      </c>
      <c r="M79" s="203">
        <v>0.96</v>
      </c>
      <c r="N79" s="203">
        <v>1.56</v>
      </c>
      <c r="O79" s="203">
        <v>1.1000000000000001</v>
      </c>
      <c r="P79" s="203">
        <v>0.74</v>
      </c>
      <c r="Q79" s="203">
        <v>0.28999999999999998</v>
      </c>
      <c r="R79" s="203">
        <v>0.56000000000000005</v>
      </c>
      <c r="S79" s="203">
        <v>0.35</v>
      </c>
      <c r="T79" s="203">
        <v>0</v>
      </c>
      <c r="U79" s="203">
        <v>1.54</v>
      </c>
      <c r="V79" s="203">
        <v>3.03</v>
      </c>
      <c r="W79" s="203">
        <v>0.46</v>
      </c>
      <c r="X79" s="203">
        <v>1.95</v>
      </c>
      <c r="Y79" s="203">
        <v>0</v>
      </c>
      <c r="Z79" s="203">
        <v>2.6</v>
      </c>
      <c r="AA79" s="203">
        <v>0.9</v>
      </c>
      <c r="AB79" s="203">
        <v>0</v>
      </c>
      <c r="AC79" s="203">
        <v>21.32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47.12</v>
      </c>
      <c r="AJ79" s="203">
        <v>0</v>
      </c>
      <c r="AK79" s="203">
        <v>2.41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26.23</v>
      </c>
      <c r="J80" s="203">
        <v>0.72</v>
      </c>
      <c r="K80" s="203">
        <v>4.83</v>
      </c>
      <c r="L80" s="203">
        <v>3.81</v>
      </c>
      <c r="M80" s="203">
        <v>0.96</v>
      </c>
      <c r="N80" s="203">
        <v>1.56</v>
      </c>
      <c r="O80" s="203">
        <v>1.1000000000000001</v>
      </c>
      <c r="P80" s="203">
        <v>0.74</v>
      </c>
      <c r="Q80" s="203">
        <v>0.28999999999999998</v>
      </c>
      <c r="R80" s="203">
        <v>0.56000000000000005</v>
      </c>
      <c r="S80" s="203">
        <v>0.35</v>
      </c>
      <c r="T80" s="203">
        <v>0</v>
      </c>
      <c r="U80" s="203">
        <v>1.54</v>
      </c>
      <c r="V80" s="203">
        <v>3.03</v>
      </c>
      <c r="W80" s="203">
        <v>0.46</v>
      </c>
      <c r="X80" s="203">
        <v>1.95</v>
      </c>
      <c r="Y80" s="203">
        <v>0</v>
      </c>
      <c r="Z80" s="203">
        <v>2.6</v>
      </c>
      <c r="AA80" s="203">
        <v>0.9</v>
      </c>
      <c r="AB80" s="203">
        <v>0</v>
      </c>
      <c r="AC80" s="203">
        <v>21.32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46.42</v>
      </c>
      <c r="AJ80" s="203">
        <v>0</v>
      </c>
      <c r="AK80" s="203">
        <v>2.41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26.23</v>
      </c>
      <c r="J81" s="203">
        <v>0.72</v>
      </c>
      <c r="K81" s="203">
        <v>4.83</v>
      </c>
      <c r="L81" s="203">
        <v>3.81</v>
      </c>
      <c r="M81" s="203">
        <v>0.96</v>
      </c>
      <c r="N81" s="203">
        <v>1.56</v>
      </c>
      <c r="O81" s="203">
        <v>1.1000000000000001</v>
      </c>
      <c r="P81" s="203">
        <v>0.74</v>
      </c>
      <c r="Q81" s="203">
        <v>0.28999999999999998</v>
      </c>
      <c r="R81" s="203">
        <v>0.56000000000000005</v>
      </c>
      <c r="S81" s="203">
        <v>0.35</v>
      </c>
      <c r="T81" s="203">
        <v>0</v>
      </c>
      <c r="U81" s="203">
        <v>1.54</v>
      </c>
      <c r="V81" s="203">
        <v>3.03</v>
      </c>
      <c r="W81" s="203">
        <v>0.46</v>
      </c>
      <c r="X81" s="203">
        <v>1.95</v>
      </c>
      <c r="Y81" s="203">
        <v>0</v>
      </c>
      <c r="Z81" s="203">
        <v>2.6</v>
      </c>
      <c r="AA81" s="203">
        <v>0.9</v>
      </c>
      <c r="AB81" s="203">
        <v>0</v>
      </c>
      <c r="AC81" s="203">
        <v>21.32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46.42</v>
      </c>
      <c r="AJ81" s="203">
        <v>0</v>
      </c>
      <c r="AK81" s="203">
        <v>2.41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26.23</v>
      </c>
      <c r="J82" s="203">
        <v>0.72</v>
      </c>
      <c r="K82" s="203">
        <v>4.83</v>
      </c>
      <c r="L82" s="203">
        <v>3.81</v>
      </c>
      <c r="M82" s="203">
        <v>0.96</v>
      </c>
      <c r="N82" s="203">
        <v>1.56</v>
      </c>
      <c r="O82" s="203">
        <v>1.1000000000000001</v>
      </c>
      <c r="P82" s="203">
        <v>0.74</v>
      </c>
      <c r="Q82" s="203">
        <v>0.28999999999999998</v>
      </c>
      <c r="R82" s="203">
        <v>0.56000000000000005</v>
      </c>
      <c r="S82" s="203">
        <v>0.35</v>
      </c>
      <c r="T82" s="203">
        <v>0</v>
      </c>
      <c r="U82" s="203">
        <v>1.54</v>
      </c>
      <c r="V82" s="203">
        <v>3.03</v>
      </c>
      <c r="W82" s="203">
        <v>0.46</v>
      </c>
      <c r="X82" s="203">
        <v>1.95</v>
      </c>
      <c r="Y82" s="203">
        <v>0</v>
      </c>
      <c r="Z82" s="203">
        <v>2.6</v>
      </c>
      <c r="AA82" s="203">
        <v>0.9</v>
      </c>
      <c r="AB82" s="203">
        <v>0</v>
      </c>
      <c r="AC82" s="203">
        <v>21.32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46.42</v>
      </c>
      <c r="AJ82" s="203">
        <v>0</v>
      </c>
      <c r="AK82" s="203">
        <v>2.41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26.23</v>
      </c>
      <c r="J83" s="203">
        <v>0.72</v>
      </c>
      <c r="K83" s="203">
        <v>4.83</v>
      </c>
      <c r="L83" s="203">
        <v>62.05</v>
      </c>
      <c r="M83" s="203">
        <v>0.96</v>
      </c>
      <c r="N83" s="203">
        <v>1.56</v>
      </c>
      <c r="O83" s="203">
        <v>1.1000000000000001</v>
      </c>
      <c r="P83" s="203">
        <v>0.74</v>
      </c>
      <c r="Q83" s="203">
        <v>0.28999999999999998</v>
      </c>
      <c r="R83" s="203">
        <v>0.56000000000000005</v>
      </c>
      <c r="S83" s="203">
        <v>0.35</v>
      </c>
      <c r="T83" s="203">
        <v>0</v>
      </c>
      <c r="U83" s="203">
        <v>1.54</v>
      </c>
      <c r="V83" s="203">
        <v>3.03</v>
      </c>
      <c r="W83" s="203">
        <v>0.46</v>
      </c>
      <c r="X83" s="203">
        <v>1.95</v>
      </c>
      <c r="Y83" s="203">
        <v>0</v>
      </c>
      <c r="Z83" s="203">
        <v>2.6</v>
      </c>
      <c r="AA83" s="203">
        <v>15.32</v>
      </c>
      <c r="AB83" s="203">
        <v>0</v>
      </c>
      <c r="AC83" s="203">
        <v>21.32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46.42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26.23</v>
      </c>
      <c r="J84" s="203">
        <v>0.72</v>
      </c>
      <c r="K84" s="203">
        <v>4.83</v>
      </c>
      <c r="L84" s="203">
        <v>62.05</v>
      </c>
      <c r="M84" s="203">
        <v>0.96</v>
      </c>
      <c r="N84" s="203">
        <v>1.56</v>
      </c>
      <c r="O84" s="203">
        <v>1.1000000000000001</v>
      </c>
      <c r="P84" s="203">
        <v>0.74</v>
      </c>
      <c r="Q84" s="203">
        <v>0.28999999999999998</v>
      </c>
      <c r="R84" s="203">
        <v>0.56000000000000005</v>
      </c>
      <c r="S84" s="203">
        <v>0.35</v>
      </c>
      <c r="T84" s="203">
        <v>0</v>
      </c>
      <c r="U84" s="203">
        <v>1.54</v>
      </c>
      <c r="V84" s="203">
        <v>3.03</v>
      </c>
      <c r="W84" s="203">
        <v>0.46</v>
      </c>
      <c r="X84" s="203">
        <v>1.95</v>
      </c>
      <c r="Y84" s="203">
        <v>0</v>
      </c>
      <c r="Z84" s="203">
        <v>2.6</v>
      </c>
      <c r="AA84" s="203">
        <v>15.32</v>
      </c>
      <c r="AB84" s="203">
        <v>0</v>
      </c>
      <c r="AC84" s="203">
        <v>21.32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46.42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26.23</v>
      </c>
      <c r="J85" s="203">
        <v>0.72</v>
      </c>
      <c r="K85" s="203">
        <v>20.14</v>
      </c>
      <c r="L85" s="203">
        <v>62.05</v>
      </c>
      <c r="M85" s="203">
        <v>0.96</v>
      </c>
      <c r="N85" s="203">
        <v>1.56</v>
      </c>
      <c r="O85" s="203">
        <v>1.1000000000000001</v>
      </c>
      <c r="P85" s="203">
        <v>0.74</v>
      </c>
      <c r="Q85" s="203">
        <v>0.28999999999999998</v>
      </c>
      <c r="R85" s="203">
        <v>0.56000000000000005</v>
      </c>
      <c r="S85" s="203">
        <v>0.35</v>
      </c>
      <c r="T85" s="203">
        <v>0</v>
      </c>
      <c r="U85" s="203">
        <v>1.46</v>
      </c>
      <c r="V85" s="203">
        <v>3.03</v>
      </c>
      <c r="W85" s="203">
        <v>0.46</v>
      </c>
      <c r="X85" s="203">
        <v>1.95</v>
      </c>
      <c r="Y85" s="203">
        <v>0</v>
      </c>
      <c r="Z85" s="203">
        <v>2.6</v>
      </c>
      <c r="AA85" s="203">
        <v>14.17</v>
      </c>
      <c r="AB85" s="203">
        <v>0</v>
      </c>
      <c r="AC85" s="203">
        <v>21.32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46.42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26.23</v>
      </c>
      <c r="J86" s="203">
        <v>0.72</v>
      </c>
      <c r="K86" s="203">
        <v>4.83</v>
      </c>
      <c r="L86" s="203">
        <v>62.05</v>
      </c>
      <c r="M86" s="203">
        <v>0.96</v>
      </c>
      <c r="N86" s="203">
        <v>1.56</v>
      </c>
      <c r="O86" s="203">
        <v>1.1000000000000001</v>
      </c>
      <c r="P86" s="203">
        <v>0.74</v>
      </c>
      <c r="Q86" s="203">
        <v>0.28999999999999998</v>
      </c>
      <c r="R86" s="203">
        <v>0.56000000000000005</v>
      </c>
      <c r="S86" s="203">
        <v>0.35</v>
      </c>
      <c r="T86" s="203">
        <v>0</v>
      </c>
      <c r="U86" s="203">
        <v>1.39</v>
      </c>
      <c r="V86" s="203">
        <v>3.03</v>
      </c>
      <c r="W86" s="203">
        <v>0.46</v>
      </c>
      <c r="X86" s="203">
        <v>1.95</v>
      </c>
      <c r="Y86" s="203">
        <v>0</v>
      </c>
      <c r="Z86" s="203">
        <v>2.6</v>
      </c>
      <c r="AA86" s="203">
        <v>14.17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46.42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26.23</v>
      </c>
      <c r="J87" s="203">
        <v>0.72</v>
      </c>
      <c r="K87" s="203">
        <v>73.709999999999994</v>
      </c>
      <c r="L87" s="203">
        <v>62.05</v>
      </c>
      <c r="M87" s="203">
        <v>0.96</v>
      </c>
      <c r="N87" s="203">
        <v>1.56</v>
      </c>
      <c r="O87" s="203">
        <v>1.1000000000000001</v>
      </c>
      <c r="P87" s="203">
        <v>0.74</v>
      </c>
      <c r="Q87" s="203">
        <v>0.28999999999999998</v>
      </c>
      <c r="R87" s="203">
        <v>0.56000000000000005</v>
      </c>
      <c r="S87" s="203">
        <v>0.35</v>
      </c>
      <c r="T87" s="203">
        <v>0</v>
      </c>
      <c r="U87" s="203">
        <v>1.23</v>
      </c>
      <c r="V87" s="203">
        <v>3.03</v>
      </c>
      <c r="W87" s="203">
        <v>0.46</v>
      </c>
      <c r="X87" s="203">
        <v>1.95</v>
      </c>
      <c r="Y87" s="203">
        <v>0</v>
      </c>
      <c r="Z87" s="203">
        <v>2.6</v>
      </c>
      <c r="AA87" s="203">
        <v>14.17</v>
      </c>
      <c r="AB87" s="203">
        <v>0</v>
      </c>
      <c r="AC87" s="203">
        <v>21.32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46.42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26.23</v>
      </c>
      <c r="J88" s="203">
        <v>0.72</v>
      </c>
      <c r="K88" s="203">
        <v>83.19</v>
      </c>
      <c r="L88" s="203">
        <v>62.05</v>
      </c>
      <c r="M88" s="203">
        <v>0.96</v>
      </c>
      <c r="N88" s="203">
        <v>1.56</v>
      </c>
      <c r="O88" s="203">
        <v>1.1000000000000001</v>
      </c>
      <c r="P88" s="203">
        <v>0.74</v>
      </c>
      <c r="Q88" s="203">
        <v>0.28999999999999998</v>
      </c>
      <c r="R88" s="203">
        <v>0.56000000000000005</v>
      </c>
      <c r="S88" s="203">
        <v>0.35</v>
      </c>
      <c r="T88" s="203">
        <v>0</v>
      </c>
      <c r="U88" s="203">
        <v>1.23</v>
      </c>
      <c r="V88" s="203">
        <v>3.03</v>
      </c>
      <c r="W88" s="203">
        <v>0.46</v>
      </c>
      <c r="X88" s="203">
        <v>1.95</v>
      </c>
      <c r="Y88" s="203">
        <v>0</v>
      </c>
      <c r="Z88" s="203">
        <v>2.6</v>
      </c>
      <c r="AA88" s="203">
        <v>14.17</v>
      </c>
      <c r="AB88" s="203">
        <v>0</v>
      </c>
      <c r="AC88" s="203">
        <v>21.32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46.42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26.23</v>
      </c>
      <c r="J89" s="203">
        <v>0.72</v>
      </c>
      <c r="K89" s="203">
        <v>83.19</v>
      </c>
      <c r="L89" s="203">
        <v>62.05</v>
      </c>
      <c r="M89" s="203">
        <v>0.96</v>
      </c>
      <c r="N89" s="203">
        <v>1.56</v>
      </c>
      <c r="O89" s="203">
        <v>1.1000000000000001</v>
      </c>
      <c r="P89" s="203">
        <v>0.74</v>
      </c>
      <c r="Q89" s="203">
        <v>0.28999999999999998</v>
      </c>
      <c r="R89" s="203">
        <v>0.56000000000000005</v>
      </c>
      <c r="S89" s="203">
        <v>0.35</v>
      </c>
      <c r="T89" s="203">
        <v>0</v>
      </c>
      <c r="U89" s="203">
        <v>1.23</v>
      </c>
      <c r="V89" s="203">
        <v>3.03</v>
      </c>
      <c r="W89" s="203">
        <v>0.31</v>
      </c>
      <c r="X89" s="203">
        <v>1.95</v>
      </c>
      <c r="Y89" s="203">
        <v>0</v>
      </c>
      <c r="Z89" s="203">
        <v>2.6</v>
      </c>
      <c r="AA89" s="203">
        <v>14.17</v>
      </c>
      <c r="AB89" s="203">
        <v>0</v>
      </c>
      <c r="AC89" s="203">
        <v>21.32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46.42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25.75</v>
      </c>
      <c r="J90" s="203">
        <v>0.72</v>
      </c>
      <c r="K90" s="203">
        <v>83.19</v>
      </c>
      <c r="L90" s="203">
        <v>62.05</v>
      </c>
      <c r="M90" s="203">
        <v>0.96</v>
      </c>
      <c r="N90" s="203">
        <v>1.56</v>
      </c>
      <c r="O90" s="203">
        <v>1.1000000000000001</v>
      </c>
      <c r="P90" s="203">
        <v>0.74</v>
      </c>
      <c r="Q90" s="203">
        <v>0.28999999999999998</v>
      </c>
      <c r="R90" s="203">
        <v>0.56000000000000005</v>
      </c>
      <c r="S90" s="203">
        <v>0.35</v>
      </c>
      <c r="T90" s="203">
        <v>0</v>
      </c>
      <c r="U90" s="203">
        <v>1.23</v>
      </c>
      <c r="V90" s="203">
        <v>3.03</v>
      </c>
      <c r="W90" s="203">
        <v>0.31</v>
      </c>
      <c r="X90" s="203">
        <v>1.95</v>
      </c>
      <c r="Y90" s="203">
        <v>0</v>
      </c>
      <c r="Z90" s="203">
        <v>2.6</v>
      </c>
      <c r="AA90" s="203">
        <v>14.17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46.42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17.059999999999999</v>
      </c>
      <c r="D91" s="203">
        <v>1.62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25.75</v>
      </c>
      <c r="J91" s="203">
        <v>0.72</v>
      </c>
      <c r="K91" s="203">
        <v>83.19</v>
      </c>
      <c r="L91" s="203">
        <v>62.05</v>
      </c>
      <c r="M91" s="203">
        <v>0.96</v>
      </c>
      <c r="N91" s="203">
        <v>1.56</v>
      </c>
      <c r="O91" s="203">
        <v>1.1000000000000001</v>
      </c>
      <c r="P91" s="203">
        <v>0.74</v>
      </c>
      <c r="Q91" s="203">
        <v>5.7</v>
      </c>
      <c r="R91" s="203">
        <v>11.83</v>
      </c>
      <c r="S91" s="203">
        <v>6.74</v>
      </c>
      <c r="T91" s="203">
        <v>0</v>
      </c>
      <c r="U91" s="203">
        <v>1.23</v>
      </c>
      <c r="V91" s="203">
        <v>0.27</v>
      </c>
      <c r="W91" s="203">
        <v>5.73</v>
      </c>
      <c r="X91" s="203">
        <v>1.95</v>
      </c>
      <c r="Y91" s="203">
        <v>0</v>
      </c>
      <c r="Z91" s="203">
        <v>2.6</v>
      </c>
      <c r="AA91" s="203">
        <v>14.17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46.42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17.059999999999999</v>
      </c>
      <c r="D92" s="203">
        <v>1.62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0.72</v>
      </c>
      <c r="K92" s="203">
        <v>83.19</v>
      </c>
      <c r="L92" s="203">
        <v>62.05</v>
      </c>
      <c r="M92" s="203">
        <v>0.96</v>
      </c>
      <c r="N92" s="203">
        <v>1.56</v>
      </c>
      <c r="O92" s="203">
        <v>1.1000000000000001</v>
      </c>
      <c r="P92" s="203">
        <v>0.74</v>
      </c>
      <c r="Q92" s="203">
        <v>5.7</v>
      </c>
      <c r="R92" s="203">
        <v>11.83</v>
      </c>
      <c r="S92" s="203">
        <v>6.74</v>
      </c>
      <c r="T92" s="203">
        <v>0</v>
      </c>
      <c r="U92" s="203">
        <v>1.23</v>
      </c>
      <c r="V92" s="203">
        <v>0.27</v>
      </c>
      <c r="W92" s="203">
        <v>6.31</v>
      </c>
      <c r="X92" s="203">
        <v>1.95</v>
      </c>
      <c r="Y92" s="203">
        <v>0</v>
      </c>
      <c r="Z92" s="203">
        <v>2.6</v>
      </c>
      <c r="AA92" s="203">
        <v>14.17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46.42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17.059999999999999</v>
      </c>
      <c r="D93" s="203">
        <v>1.62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0.72</v>
      </c>
      <c r="K93" s="203">
        <v>83.19</v>
      </c>
      <c r="L93" s="203">
        <v>62.05</v>
      </c>
      <c r="M93" s="203">
        <v>0.96</v>
      </c>
      <c r="N93" s="203">
        <v>1.56</v>
      </c>
      <c r="O93" s="203">
        <v>1.1000000000000001</v>
      </c>
      <c r="P93" s="203">
        <v>0.74</v>
      </c>
      <c r="Q93" s="203">
        <v>5.7</v>
      </c>
      <c r="R93" s="203">
        <v>11.83</v>
      </c>
      <c r="S93" s="203">
        <v>6.74</v>
      </c>
      <c r="T93" s="203">
        <v>0</v>
      </c>
      <c r="U93" s="203">
        <v>1.23</v>
      </c>
      <c r="V93" s="203">
        <v>0.27</v>
      </c>
      <c r="W93" s="203">
        <v>6.31</v>
      </c>
      <c r="X93" s="203">
        <v>1.95</v>
      </c>
      <c r="Y93" s="203">
        <v>0</v>
      </c>
      <c r="Z93" s="203">
        <v>2.6</v>
      </c>
      <c r="AA93" s="203">
        <v>14.17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46.42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17.059999999999999</v>
      </c>
      <c r="D94" s="203">
        <v>1.62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0.72</v>
      </c>
      <c r="K94" s="203">
        <v>83.19</v>
      </c>
      <c r="L94" s="203">
        <v>62.05</v>
      </c>
      <c r="M94" s="203">
        <v>0.96</v>
      </c>
      <c r="N94" s="203">
        <v>1.56</v>
      </c>
      <c r="O94" s="203">
        <v>1.1000000000000001</v>
      </c>
      <c r="P94" s="203">
        <v>0.74</v>
      </c>
      <c r="Q94" s="203">
        <v>5.7</v>
      </c>
      <c r="R94" s="203">
        <v>11.83</v>
      </c>
      <c r="S94" s="203">
        <v>6.74</v>
      </c>
      <c r="T94" s="203">
        <v>0</v>
      </c>
      <c r="U94" s="203">
        <v>1.23</v>
      </c>
      <c r="V94" s="203">
        <v>0.27</v>
      </c>
      <c r="W94" s="203">
        <v>6.31</v>
      </c>
      <c r="X94" s="203">
        <v>1.95</v>
      </c>
      <c r="Y94" s="203">
        <v>0</v>
      </c>
      <c r="Z94" s="203">
        <v>2.6</v>
      </c>
      <c r="AA94" s="203">
        <v>14.17</v>
      </c>
      <c r="AB94" s="203">
        <v>0</v>
      </c>
      <c r="AC94" s="203">
        <v>21.32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46.42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17.059999999999999</v>
      </c>
      <c r="D95" s="203">
        <v>1.62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0.72</v>
      </c>
      <c r="K95" s="203">
        <v>83.19</v>
      </c>
      <c r="L95" s="203">
        <v>62.05</v>
      </c>
      <c r="M95" s="203">
        <v>0.96</v>
      </c>
      <c r="N95" s="203">
        <v>1.56</v>
      </c>
      <c r="O95" s="203">
        <v>1.1000000000000001</v>
      </c>
      <c r="P95" s="203">
        <v>0.74</v>
      </c>
      <c r="Q95" s="203">
        <v>5.7</v>
      </c>
      <c r="R95" s="203">
        <v>11.83</v>
      </c>
      <c r="S95" s="203">
        <v>6.74</v>
      </c>
      <c r="T95" s="203">
        <v>0</v>
      </c>
      <c r="U95" s="203">
        <v>1.23</v>
      </c>
      <c r="V95" s="203">
        <v>0.27</v>
      </c>
      <c r="W95" s="203">
        <v>6.31</v>
      </c>
      <c r="X95" s="203">
        <v>1.95</v>
      </c>
      <c r="Y95" s="203">
        <v>0</v>
      </c>
      <c r="Z95" s="203">
        <v>2.6</v>
      </c>
      <c r="AA95" s="203">
        <v>14.26</v>
      </c>
      <c r="AB95" s="203">
        <v>0</v>
      </c>
      <c r="AC95" s="203">
        <v>21.32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46.42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17.059999999999999</v>
      </c>
      <c r="D96" s="203">
        <v>1.62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0.72</v>
      </c>
      <c r="K96" s="203">
        <v>83.19</v>
      </c>
      <c r="L96" s="203">
        <v>62.05</v>
      </c>
      <c r="M96" s="203">
        <v>0.96</v>
      </c>
      <c r="N96" s="203">
        <v>1.56</v>
      </c>
      <c r="O96" s="203">
        <v>1.1000000000000001</v>
      </c>
      <c r="P96" s="203">
        <v>0.74</v>
      </c>
      <c r="Q96" s="203">
        <v>5.7</v>
      </c>
      <c r="R96" s="203">
        <v>11.83</v>
      </c>
      <c r="S96" s="203">
        <v>6.74</v>
      </c>
      <c r="T96" s="203">
        <v>0</v>
      </c>
      <c r="U96" s="203">
        <v>1.23</v>
      </c>
      <c r="V96" s="203">
        <v>0.27</v>
      </c>
      <c r="W96" s="203">
        <v>6.31</v>
      </c>
      <c r="X96" s="203">
        <v>1.95</v>
      </c>
      <c r="Y96" s="203">
        <v>0</v>
      </c>
      <c r="Z96" s="203">
        <v>2.6</v>
      </c>
      <c r="AA96" s="203">
        <v>14.26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46.42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17.059999999999999</v>
      </c>
      <c r="D97" s="203">
        <v>1.62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0.72</v>
      </c>
      <c r="K97" s="203">
        <v>83.19</v>
      </c>
      <c r="L97" s="203">
        <v>62.05</v>
      </c>
      <c r="M97" s="203">
        <v>0.96</v>
      </c>
      <c r="N97" s="203">
        <v>1.56</v>
      </c>
      <c r="O97" s="203">
        <v>1.1000000000000001</v>
      </c>
      <c r="P97" s="203">
        <v>0.74</v>
      </c>
      <c r="Q97" s="203">
        <v>5.7</v>
      </c>
      <c r="R97" s="203">
        <v>11.83</v>
      </c>
      <c r="S97" s="203">
        <v>6.74</v>
      </c>
      <c r="T97" s="203">
        <v>0</v>
      </c>
      <c r="U97" s="203">
        <v>1.23</v>
      </c>
      <c r="V97" s="203">
        <v>0.27</v>
      </c>
      <c r="W97" s="203">
        <v>6.31</v>
      </c>
      <c r="X97" s="203">
        <v>1.95</v>
      </c>
      <c r="Y97" s="203">
        <v>0</v>
      </c>
      <c r="Z97" s="203">
        <v>2.6</v>
      </c>
      <c r="AA97" s="203">
        <v>14.26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46.42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17.059999999999999</v>
      </c>
      <c r="D98" s="203">
        <v>1.62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0.72</v>
      </c>
      <c r="K98" s="203">
        <v>83.19</v>
      </c>
      <c r="L98" s="203">
        <v>62.05</v>
      </c>
      <c r="M98" s="203">
        <v>0.96</v>
      </c>
      <c r="N98" s="203">
        <v>1.56</v>
      </c>
      <c r="O98" s="203">
        <v>1.1000000000000001</v>
      </c>
      <c r="P98" s="203">
        <v>0.74</v>
      </c>
      <c r="Q98" s="203">
        <v>5.7</v>
      </c>
      <c r="R98" s="203">
        <v>11.83</v>
      </c>
      <c r="S98" s="203">
        <v>6.74</v>
      </c>
      <c r="T98" s="203">
        <v>0</v>
      </c>
      <c r="U98" s="203">
        <v>1.23</v>
      </c>
      <c r="V98" s="203">
        <v>0.27</v>
      </c>
      <c r="W98" s="203">
        <v>6.31</v>
      </c>
      <c r="X98" s="203">
        <v>1.95</v>
      </c>
      <c r="Y98" s="203">
        <v>0</v>
      </c>
      <c r="Z98" s="203">
        <v>2.6</v>
      </c>
      <c r="AA98" s="203">
        <v>14.26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46.42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0.38252999999999998</v>
      </c>
      <c r="D99">
        <f t="shared" si="0"/>
        <v>6.5712500000000063E-2</v>
      </c>
      <c r="E99">
        <f t="shared" si="0"/>
        <v>0</v>
      </c>
      <c r="F99">
        <f t="shared" si="0"/>
        <v>0.553144999999999</v>
      </c>
      <c r="G99">
        <f t="shared" si="0"/>
        <v>0.17936749999999965</v>
      </c>
      <c r="H99">
        <f t="shared" si="0"/>
        <v>0</v>
      </c>
      <c r="I99">
        <f t="shared" si="0"/>
        <v>0.61547999999999992</v>
      </c>
      <c r="J99">
        <f t="shared" si="0"/>
        <v>2.1120000000000003E-2</v>
      </c>
      <c r="K99">
        <f t="shared" si="0"/>
        <v>0.60666749999999992</v>
      </c>
      <c r="L99">
        <f t="shared" si="0"/>
        <v>1.1101350000000003</v>
      </c>
      <c r="M99">
        <f t="shared" si="0"/>
        <v>2.3039999999999967E-2</v>
      </c>
      <c r="N99">
        <f t="shared" si="0"/>
        <v>3.7440000000000043E-2</v>
      </c>
      <c r="O99">
        <f t="shared" si="0"/>
        <v>2.6712499999999941E-2</v>
      </c>
      <c r="P99">
        <f t="shared" si="0"/>
        <v>1.7924999999999996E-2</v>
      </c>
      <c r="Q99">
        <f t="shared" si="0"/>
        <v>1.7759999999999991E-2</v>
      </c>
      <c r="R99">
        <f t="shared" si="0"/>
        <v>3.5980000000000012E-2</v>
      </c>
      <c r="S99">
        <f t="shared" si="0"/>
        <v>2.1180000000000011E-2</v>
      </c>
      <c r="T99">
        <f t="shared" si="0"/>
        <v>0</v>
      </c>
      <c r="U99">
        <f t="shared" si="0"/>
        <v>3.6137499999999961E-2</v>
      </c>
      <c r="V99">
        <f t="shared" si="0"/>
        <v>2.0279999999999989E-2</v>
      </c>
      <c r="W99">
        <f t="shared" si="0"/>
        <v>2.2520000000000019E-2</v>
      </c>
      <c r="X99">
        <f t="shared" si="0"/>
        <v>4.6757499999999931E-2</v>
      </c>
      <c r="Y99">
        <f t="shared" si="0"/>
        <v>0</v>
      </c>
      <c r="Z99">
        <f t="shared" si="0"/>
        <v>6.1829999999999906E-2</v>
      </c>
      <c r="AA99">
        <f t="shared" si="0"/>
        <v>0.18947999999999976</v>
      </c>
      <c r="AB99">
        <f t="shared" si="0"/>
        <v>0</v>
      </c>
      <c r="AC99">
        <f t="shared" si="0"/>
        <v>0.54778000000000038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1.1439449999999998</v>
      </c>
      <c r="AJ99">
        <f t="shared" si="0"/>
        <v>0</v>
      </c>
      <c r="AK99">
        <f t="shared" si="0"/>
        <v>3.7985000000000012E-2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9.74</v>
      </c>
      <c r="D3" s="203">
        <v>1.07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1.55</v>
      </c>
      <c r="L3" s="203">
        <v>26.45</v>
      </c>
      <c r="M3" s="203">
        <v>0</v>
      </c>
      <c r="N3" s="203">
        <v>0.91</v>
      </c>
      <c r="O3" s="203">
        <v>1.21</v>
      </c>
      <c r="P3" s="203">
        <v>1.87</v>
      </c>
      <c r="Q3" s="203">
        <v>0.17</v>
      </c>
      <c r="R3" s="203">
        <v>0.32</v>
      </c>
      <c r="S3" s="203">
        <v>0.2</v>
      </c>
      <c r="T3" s="203">
        <v>0</v>
      </c>
      <c r="U3" s="203">
        <v>7.31</v>
      </c>
      <c r="V3" s="203">
        <v>0.16</v>
      </c>
      <c r="W3" s="203">
        <v>0.26</v>
      </c>
      <c r="X3" s="203">
        <v>1.1299999999999999</v>
      </c>
      <c r="Y3" s="203">
        <v>0</v>
      </c>
      <c r="Z3" s="203">
        <v>0.85</v>
      </c>
      <c r="AA3" s="203">
        <v>0.71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26.77</v>
      </c>
      <c r="AJ3" s="203">
        <v>0</v>
      </c>
      <c r="AK3" s="203">
        <v>0.42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9.74</v>
      </c>
      <c r="D4" s="203">
        <v>1.07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1.55</v>
      </c>
      <c r="L4" s="203">
        <v>26.45</v>
      </c>
      <c r="M4" s="203">
        <v>0</v>
      </c>
      <c r="N4" s="203">
        <v>0.91</v>
      </c>
      <c r="O4" s="203">
        <v>0.73</v>
      </c>
      <c r="P4" s="203">
        <v>1.87</v>
      </c>
      <c r="Q4" s="203">
        <v>0.17</v>
      </c>
      <c r="R4" s="203">
        <v>0.32</v>
      </c>
      <c r="S4" s="203">
        <v>0.2</v>
      </c>
      <c r="T4" s="203">
        <v>0</v>
      </c>
      <c r="U4" s="203">
        <v>7.31</v>
      </c>
      <c r="V4" s="203">
        <v>0.16</v>
      </c>
      <c r="W4" s="203">
        <v>0.26</v>
      </c>
      <c r="X4" s="203">
        <v>1.1299999999999999</v>
      </c>
      <c r="Y4" s="203">
        <v>0</v>
      </c>
      <c r="Z4" s="203">
        <v>0.85</v>
      </c>
      <c r="AA4" s="203">
        <v>0.71</v>
      </c>
      <c r="AB4" s="203">
        <v>0</v>
      </c>
      <c r="AC4" s="203">
        <v>0.21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14.48</v>
      </c>
      <c r="AJ4" s="203">
        <v>0</v>
      </c>
      <c r="AK4" s="203">
        <v>0.42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9.74</v>
      </c>
      <c r="D5" s="203">
        <v>1.07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1.55</v>
      </c>
      <c r="L5" s="203">
        <v>26.45</v>
      </c>
      <c r="M5" s="203">
        <v>0</v>
      </c>
      <c r="N5" s="203">
        <v>0.91</v>
      </c>
      <c r="O5" s="203">
        <v>0.73</v>
      </c>
      <c r="P5" s="203">
        <v>1.87</v>
      </c>
      <c r="Q5" s="203">
        <v>0.17</v>
      </c>
      <c r="R5" s="203">
        <v>0.32</v>
      </c>
      <c r="S5" s="203">
        <v>0.2</v>
      </c>
      <c r="T5" s="203">
        <v>0</v>
      </c>
      <c r="U5" s="203">
        <v>7.31</v>
      </c>
      <c r="V5" s="203">
        <v>0.16</v>
      </c>
      <c r="W5" s="203">
        <v>0.26</v>
      </c>
      <c r="X5" s="203">
        <v>1.1299999999999999</v>
      </c>
      <c r="Y5" s="203">
        <v>0</v>
      </c>
      <c r="Z5" s="203">
        <v>1.5</v>
      </c>
      <c r="AA5" s="203">
        <v>0.71</v>
      </c>
      <c r="AB5" s="203">
        <v>0</v>
      </c>
      <c r="AC5" s="203">
        <v>0.21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14.48</v>
      </c>
      <c r="AJ5" s="203">
        <v>0</v>
      </c>
      <c r="AK5" s="203">
        <v>0.42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9.74</v>
      </c>
      <c r="D6" s="203">
        <v>1.07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1.55</v>
      </c>
      <c r="L6" s="203">
        <v>26.45</v>
      </c>
      <c r="M6" s="203">
        <v>0</v>
      </c>
      <c r="N6" s="203">
        <v>0.91</v>
      </c>
      <c r="O6" s="203">
        <v>0.73</v>
      </c>
      <c r="P6" s="203">
        <v>1.87</v>
      </c>
      <c r="Q6" s="203">
        <v>0.17</v>
      </c>
      <c r="R6" s="203">
        <v>0.32</v>
      </c>
      <c r="S6" s="203">
        <v>0.2</v>
      </c>
      <c r="T6" s="203">
        <v>0</v>
      </c>
      <c r="U6" s="203">
        <v>7.31</v>
      </c>
      <c r="V6" s="203">
        <v>0.16</v>
      </c>
      <c r="W6" s="203">
        <v>0.26</v>
      </c>
      <c r="X6" s="203">
        <v>1.1299999999999999</v>
      </c>
      <c r="Y6" s="203">
        <v>0</v>
      </c>
      <c r="Z6" s="203">
        <v>1.5</v>
      </c>
      <c r="AA6" s="203">
        <v>0.71</v>
      </c>
      <c r="AB6" s="203">
        <v>0</v>
      </c>
      <c r="AC6" s="203">
        <v>0.21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14.48</v>
      </c>
      <c r="AJ6" s="203">
        <v>0</v>
      </c>
      <c r="AK6" s="203">
        <v>0.42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9.74</v>
      </c>
      <c r="D7" s="203">
        <v>1.07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1.55</v>
      </c>
      <c r="L7" s="203">
        <v>26.45</v>
      </c>
      <c r="M7" s="203">
        <v>0</v>
      </c>
      <c r="N7" s="203">
        <v>0.91</v>
      </c>
      <c r="O7" s="203">
        <v>0.73</v>
      </c>
      <c r="P7" s="203">
        <v>1.87</v>
      </c>
      <c r="Q7" s="203">
        <v>0.17</v>
      </c>
      <c r="R7" s="203">
        <v>0.32</v>
      </c>
      <c r="S7" s="203">
        <v>0.2</v>
      </c>
      <c r="T7" s="203">
        <v>0</v>
      </c>
      <c r="U7" s="203">
        <v>7.31</v>
      </c>
      <c r="V7" s="203">
        <v>0.16</v>
      </c>
      <c r="W7" s="203">
        <v>0.26</v>
      </c>
      <c r="X7" s="203">
        <v>1.1299999999999999</v>
      </c>
      <c r="Y7" s="203">
        <v>0</v>
      </c>
      <c r="Z7" s="203">
        <v>1.5</v>
      </c>
      <c r="AA7" s="203">
        <v>0.71</v>
      </c>
      <c r="AB7" s="203">
        <v>0</v>
      </c>
      <c r="AC7" s="203">
        <v>0.21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15.19</v>
      </c>
      <c r="AJ7" s="203">
        <v>0</v>
      </c>
      <c r="AK7" s="203">
        <v>0.42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9.74</v>
      </c>
      <c r="D8" s="203">
        <v>1.07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1.55</v>
      </c>
      <c r="L8" s="203">
        <v>4.1399999999999997</v>
      </c>
      <c r="M8" s="203">
        <v>0</v>
      </c>
      <c r="N8" s="203">
        <v>0.91</v>
      </c>
      <c r="O8" s="203">
        <v>0.73</v>
      </c>
      <c r="P8" s="203">
        <v>1.87</v>
      </c>
      <c r="Q8" s="203">
        <v>0.17</v>
      </c>
      <c r="R8" s="203">
        <v>0.32</v>
      </c>
      <c r="S8" s="203">
        <v>0.2</v>
      </c>
      <c r="T8" s="203">
        <v>0</v>
      </c>
      <c r="U8" s="203">
        <v>7.31</v>
      </c>
      <c r="V8" s="203">
        <v>0.16</v>
      </c>
      <c r="W8" s="203">
        <v>0.26</v>
      </c>
      <c r="X8" s="203">
        <v>1.1299999999999999</v>
      </c>
      <c r="Y8" s="203">
        <v>0</v>
      </c>
      <c r="Z8" s="203">
        <v>1.5</v>
      </c>
      <c r="AA8" s="203">
        <v>0.71</v>
      </c>
      <c r="AB8" s="203">
        <v>0</v>
      </c>
      <c r="AC8" s="203">
        <v>0.21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14.48</v>
      </c>
      <c r="AJ8" s="203">
        <v>0</v>
      </c>
      <c r="AK8" s="203">
        <v>0.42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9.74</v>
      </c>
      <c r="D9" s="203">
        <v>1.07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1.55</v>
      </c>
      <c r="L9" s="203">
        <v>4.1399999999999997</v>
      </c>
      <c r="M9" s="203">
        <v>0</v>
      </c>
      <c r="N9" s="203">
        <v>0.91</v>
      </c>
      <c r="O9" s="203">
        <v>0.73</v>
      </c>
      <c r="P9" s="203">
        <v>1.87</v>
      </c>
      <c r="Q9" s="203">
        <v>0.17</v>
      </c>
      <c r="R9" s="203">
        <v>0.32</v>
      </c>
      <c r="S9" s="203">
        <v>0.2</v>
      </c>
      <c r="T9" s="203">
        <v>0</v>
      </c>
      <c r="U9" s="203">
        <v>7.31</v>
      </c>
      <c r="V9" s="203">
        <v>0.16</v>
      </c>
      <c r="W9" s="203">
        <v>0.26</v>
      </c>
      <c r="X9" s="203">
        <v>1.1299999999999999</v>
      </c>
      <c r="Y9" s="203">
        <v>0</v>
      </c>
      <c r="Z9" s="203">
        <v>1.5</v>
      </c>
      <c r="AA9" s="203">
        <v>0.71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26.77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9.74</v>
      </c>
      <c r="D10" s="203">
        <v>1.07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1.55</v>
      </c>
      <c r="L10" s="203">
        <v>4.1399999999999997</v>
      </c>
      <c r="M10" s="203">
        <v>0</v>
      </c>
      <c r="N10" s="203">
        <v>0.91</v>
      </c>
      <c r="O10" s="203">
        <v>0.73</v>
      </c>
      <c r="P10" s="203">
        <v>1.87</v>
      </c>
      <c r="Q10" s="203">
        <v>0.17</v>
      </c>
      <c r="R10" s="203">
        <v>0.32</v>
      </c>
      <c r="S10" s="203">
        <v>0.2</v>
      </c>
      <c r="T10" s="203">
        <v>0</v>
      </c>
      <c r="U10" s="203">
        <v>7.31</v>
      </c>
      <c r="V10" s="203">
        <v>0.16</v>
      </c>
      <c r="W10" s="203">
        <v>0.26</v>
      </c>
      <c r="X10" s="203">
        <v>1.1299999999999999</v>
      </c>
      <c r="Y10" s="203">
        <v>0</v>
      </c>
      <c r="Z10" s="203">
        <v>1.5</v>
      </c>
      <c r="AA10" s="203">
        <v>0.71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26.77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9.07</v>
      </c>
      <c r="D11" s="203">
        <v>1.73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1.55</v>
      </c>
      <c r="L11" s="203">
        <v>26.45</v>
      </c>
      <c r="M11" s="203">
        <v>0</v>
      </c>
      <c r="N11" s="203">
        <v>0.91</v>
      </c>
      <c r="O11" s="203">
        <v>0.73</v>
      </c>
      <c r="P11" s="203">
        <v>1.87</v>
      </c>
      <c r="Q11" s="203">
        <v>0.17</v>
      </c>
      <c r="R11" s="203">
        <v>0.32</v>
      </c>
      <c r="S11" s="203">
        <v>0.2</v>
      </c>
      <c r="T11" s="203">
        <v>0</v>
      </c>
      <c r="U11" s="203">
        <v>7.31</v>
      </c>
      <c r="V11" s="203">
        <v>0.16</v>
      </c>
      <c r="W11" s="203">
        <v>0.26</v>
      </c>
      <c r="X11" s="203">
        <v>1.1299999999999999</v>
      </c>
      <c r="Y11" s="203">
        <v>0</v>
      </c>
      <c r="Z11" s="203">
        <v>1.5</v>
      </c>
      <c r="AA11" s="203">
        <v>0.71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26.77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9.07</v>
      </c>
      <c r="D12" s="203">
        <v>1.73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1.55</v>
      </c>
      <c r="L12" s="203">
        <v>46.82</v>
      </c>
      <c r="M12" s="203">
        <v>0</v>
      </c>
      <c r="N12" s="203">
        <v>0.91</v>
      </c>
      <c r="O12" s="203">
        <v>0.73</v>
      </c>
      <c r="P12" s="203">
        <v>1.87</v>
      </c>
      <c r="Q12" s="203">
        <v>0.17</v>
      </c>
      <c r="R12" s="203">
        <v>0.32</v>
      </c>
      <c r="S12" s="203">
        <v>0.2</v>
      </c>
      <c r="T12" s="203">
        <v>0</v>
      </c>
      <c r="U12" s="203">
        <v>7.31</v>
      </c>
      <c r="V12" s="203">
        <v>0.16</v>
      </c>
      <c r="W12" s="203">
        <v>0.26</v>
      </c>
      <c r="X12" s="203">
        <v>1.1299999999999999</v>
      </c>
      <c r="Y12" s="203">
        <v>0</v>
      </c>
      <c r="Z12" s="203">
        <v>1.5</v>
      </c>
      <c r="AA12" s="203">
        <v>0.78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26.77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9.07</v>
      </c>
      <c r="D13" s="203">
        <v>1.73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1.55</v>
      </c>
      <c r="L13" s="203">
        <v>46.82</v>
      </c>
      <c r="M13" s="203">
        <v>0</v>
      </c>
      <c r="N13" s="203">
        <v>0.91</v>
      </c>
      <c r="O13" s="203">
        <v>0.73</v>
      </c>
      <c r="P13" s="203">
        <v>1.87</v>
      </c>
      <c r="Q13" s="203">
        <v>0.17</v>
      </c>
      <c r="R13" s="203">
        <v>0.32</v>
      </c>
      <c r="S13" s="203">
        <v>0.2</v>
      </c>
      <c r="T13" s="203">
        <v>0</v>
      </c>
      <c r="U13" s="203">
        <v>7.31</v>
      </c>
      <c r="V13" s="203">
        <v>0.16</v>
      </c>
      <c r="W13" s="203">
        <v>0.26</v>
      </c>
      <c r="X13" s="203">
        <v>1.1299999999999999</v>
      </c>
      <c r="Y13" s="203">
        <v>0</v>
      </c>
      <c r="Z13" s="203">
        <v>1.5</v>
      </c>
      <c r="AA13" s="203">
        <v>8.41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26.77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9.07</v>
      </c>
      <c r="D14" s="203">
        <v>1.73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1.55</v>
      </c>
      <c r="L14" s="203">
        <v>46.82</v>
      </c>
      <c r="M14" s="203">
        <v>0</v>
      </c>
      <c r="N14" s="203">
        <v>0.91</v>
      </c>
      <c r="O14" s="203">
        <v>0.73</v>
      </c>
      <c r="P14" s="203">
        <v>1.87</v>
      </c>
      <c r="Q14" s="203">
        <v>0.17</v>
      </c>
      <c r="R14" s="203">
        <v>0.32</v>
      </c>
      <c r="S14" s="203">
        <v>0.2</v>
      </c>
      <c r="T14" s="203">
        <v>0</v>
      </c>
      <c r="U14" s="203">
        <v>7.31</v>
      </c>
      <c r="V14" s="203">
        <v>0.16</v>
      </c>
      <c r="W14" s="203">
        <v>0.26</v>
      </c>
      <c r="X14" s="203">
        <v>1.1299999999999999</v>
      </c>
      <c r="Y14" s="203">
        <v>0</v>
      </c>
      <c r="Z14" s="203">
        <v>1.5</v>
      </c>
      <c r="AA14" s="203">
        <v>8.41</v>
      </c>
      <c r="AB14" s="203">
        <v>0</v>
      </c>
      <c r="AC14" s="203">
        <v>0.21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14.48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9.07</v>
      </c>
      <c r="D15" s="203">
        <v>1.73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27.54</v>
      </c>
      <c r="L15" s="203">
        <v>46.82</v>
      </c>
      <c r="M15" s="203">
        <v>0</v>
      </c>
      <c r="N15" s="203">
        <v>0.91</v>
      </c>
      <c r="O15" s="203">
        <v>0.73</v>
      </c>
      <c r="P15" s="203">
        <v>1.87</v>
      </c>
      <c r="Q15" s="203">
        <v>0.17</v>
      </c>
      <c r="R15" s="203">
        <v>0.32</v>
      </c>
      <c r="S15" s="203">
        <v>0.2</v>
      </c>
      <c r="T15" s="203">
        <v>0</v>
      </c>
      <c r="U15" s="203">
        <v>7.31</v>
      </c>
      <c r="V15" s="203">
        <v>0.16</v>
      </c>
      <c r="W15" s="203">
        <v>0.26</v>
      </c>
      <c r="X15" s="203">
        <v>1.1299999999999999</v>
      </c>
      <c r="Y15" s="203">
        <v>0</v>
      </c>
      <c r="Z15" s="203">
        <v>1.5</v>
      </c>
      <c r="AA15" s="203">
        <v>8.5399999999999991</v>
      </c>
      <c r="AB15" s="203">
        <v>0</v>
      </c>
      <c r="AC15" s="203">
        <v>0.21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13.96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9.07</v>
      </c>
      <c r="D16" s="203">
        <v>1.73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27.54</v>
      </c>
      <c r="L16" s="203">
        <v>46.82</v>
      </c>
      <c r="M16" s="203">
        <v>0</v>
      </c>
      <c r="N16" s="203">
        <v>0.91</v>
      </c>
      <c r="O16" s="203">
        <v>0.73</v>
      </c>
      <c r="P16" s="203">
        <v>1.87</v>
      </c>
      <c r="Q16" s="203">
        <v>0.17</v>
      </c>
      <c r="R16" s="203">
        <v>0.32</v>
      </c>
      <c r="S16" s="203">
        <v>0.2</v>
      </c>
      <c r="T16" s="203">
        <v>0</v>
      </c>
      <c r="U16" s="203">
        <v>7.31</v>
      </c>
      <c r="V16" s="203">
        <v>0.16</v>
      </c>
      <c r="W16" s="203">
        <v>0.26</v>
      </c>
      <c r="X16" s="203">
        <v>1.1299999999999999</v>
      </c>
      <c r="Y16" s="203">
        <v>0</v>
      </c>
      <c r="Z16" s="203">
        <v>1.5</v>
      </c>
      <c r="AA16" s="203">
        <v>8.5399999999999991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26.57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9.07</v>
      </c>
      <c r="D17" s="203">
        <v>1.73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27.54</v>
      </c>
      <c r="L17" s="203">
        <v>46.82</v>
      </c>
      <c r="M17" s="203">
        <v>0</v>
      </c>
      <c r="N17" s="203">
        <v>0.91</v>
      </c>
      <c r="O17" s="203">
        <v>0.73</v>
      </c>
      <c r="P17" s="203">
        <v>1.87</v>
      </c>
      <c r="Q17" s="203">
        <v>3.6</v>
      </c>
      <c r="R17" s="203">
        <v>5.92</v>
      </c>
      <c r="S17" s="203">
        <v>3.79</v>
      </c>
      <c r="T17" s="203">
        <v>0</v>
      </c>
      <c r="U17" s="203">
        <v>7.31</v>
      </c>
      <c r="V17" s="203">
        <v>0.16</v>
      </c>
      <c r="W17" s="203">
        <v>0.26</v>
      </c>
      <c r="X17" s="203">
        <v>1.1299999999999999</v>
      </c>
      <c r="Y17" s="203">
        <v>0</v>
      </c>
      <c r="Z17" s="203">
        <v>1.5</v>
      </c>
      <c r="AA17" s="203">
        <v>7.85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26.57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9.07</v>
      </c>
      <c r="D18" s="203">
        <v>1.73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27.54</v>
      </c>
      <c r="L18" s="203">
        <v>46.82</v>
      </c>
      <c r="M18" s="203">
        <v>0</v>
      </c>
      <c r="N18" s="203">
        <v>0.91</v>
      </c>
      <c r="O18" s="203">
        <v>0.73</v>
      </c>
      <c r="P18" s="203">
        <v>1.87</v>
      </c>
      <c r="Q18" s="203">
        <v>3.6</v>
      </c>
      <c r="R18" s="203">
        <v>5.92</v>
      </c>
      <c r="S18" s="203">
        <v>3.79</v>
      </c>
      <c r="T18" s="203">
        <v>0</v>
      </c>
      <c r="U18" s="203">
        <v>7.31</v>
      </c>
      <c r="V18" s="203">
        <v>0.16</v>
      </c>
      <c r="W18" s="203">
        <v>0.26</v>
      </c>
      <c r="X18" s="203">
        <v>1.1299999999999999</v>
      </c>
      <c r="Y18" s="203">
        <v>0</v>
      </c>
      <c r="Z18" s="203">
        <v>1.5</v>
      </c>
      <c r="AA18" s="203">
        <v>7.85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26.57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9.07</v>
      </c>
      <c r="D19" s="203">
        <v>1.73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27.54</v>
      </c>
      <c r="L19" s="203">
        <v>46.82</v>
      </c>
      <c r="M19" s="203">
        <v>0</v>
      </c>
      <c r="N19" s="203">
        <v>0.91</v>
      </c>
      <c r="O19" s="203">
        <v>0.73</v>
      </c>
      <c r="P19" s="203">
        <v>1.87</v>
      </c>
      <c r="Q19" s="203">
        <v>3.6</v>
      </c>
      <c r="R19" s="203">
        <v>5.92</v>
      </c>
      <c r="S19" s="203">
        <v>3.79</v>
      </c>
      <c r="T19" s="203">
        <v>0</v>
      </c>
      <c r="U19" s="203">
        <v>7.31</v>
      </c>
      <c r="V19" s="203">
        <v>0.16</v>
      </c>
      <c r="W19" s="203">
        <v>0.26</v>
      </c>
      <c r="X19" s="203">
        <v>1.1299999999999999</v>
      </c>
      <c r="Y19" s="203">
        <v>0</v>
      </c>
      <c r="Z19" s="203">
        <v>1.5</v>
      </c>
      <c r="AA19" s="203">
        <v>7.85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26.57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9.07</v>
      </c>
      <c r="D20" s="203">
        <v>1.73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27.54</v>
      </c>
      <c r="L20" s="203">
        <v>46.82</v>
      </c>
      <c r="M20" s="203">
        <v>0</v>
      </c>
      <c r="N20" s="203">
        <v>0.91</v>
      </c>
      <c r="O20" s="203">
        <v>0.73</v>
      </c>
      <c r="P20" s="203">
        <v>1.87</v>
      </c>
      <c r="Q20" s="203">
        <v>3.6</v>
      </c>
      <c r="R20" s="203">
        <v>5.92</v>
      </c>
      <c r="S20" s="203">
        <v>3.79</v>
      </c>
      <c r="T20" s="203">
        <v>0</v>
      </c>
      <c r="U20" s="203">
        <v>7.31</v>
      </c>
      <c r="V20" s="203">
        <v>0.16</v>
      </c>
      <c r="W20" s="203">
        <v>0.26</v>
      </c>
      <c r="X20" s="203">
        <v>1.1299999999999999</v>
      </c>
      <c r="Y20" s="203">
        <v>0</v>
      </c>
      <c r="Z20" s="203">
        <v>1.5</v>
      </c>
      <c r="AA20" s="203">
        <v>7.85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26.57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9.07</v>
      </c>
      <c r="D21" s="203">
        <v>1.73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27.54</v>
      </c>
      <c r="L21" s="203">
        <v>46.82</v>
      </c>
      <c r="M21" s="203">
        <v>0</v>
      </c>
      <c r="N21" s="203">
        <v>0.91</v>
      </c>
      <c r="O21" s="203">
        <v>0.73</v>
      </c>
      <c r="P21" s="203">
        <v>1.87</v>
      </c>
      <c r="Q21" s="203">
        <v>3.6</v>
      </c>
      <c r="R21" s="203">
        <v>5.92</v>
      </c>
      <c r="S21" s="203">
        <v>3.79</v>
      </c>
      <c r="T21" s="203">
        <v>0</v>
      </c>
      <c r="U21" s="203">
        <v>7.31</v>
      </c>
      <c r="V21" s="203">
        <v>0.16</v>
      </c>
      <c r="W21" s="203">
        <v>0.26</v>
      </c>
      <c r="X21" s="203">
        <v>1.1299999999999999</v>
      </c>
      <c r="Y21" s="203">
        <v>0</v>
      </c>
      <c r="Z21" s="203">
        <v>1.5</v>
      </c>
      <c r="AA21" s="203">
        <v>7.85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26.57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9.07</v>
      </c>
      <c r="D22" s="203">
        <v>1.73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27.54</v>
      </c>
      <c r="L22" s="203">
        <v>46.82</v>
      </c>
      <c r="M22" s="203">
        <v>0</v>
      </c>
      <c r="N22" s="203">
        <v>0.91</v>
      </c>
      <c r="O22" s="203">
        <v>0.73</v>
      </c>
      <c r="P22" s="203">
        <v>1.87</v>
      </c>
      <c r="Q22" s="203">
        <v>3.6</v>
      </c>
      <c r="R22" s="203">
        <v>5.92</v>
      </c>
      <c r="S22" s="203">
        <v>3.79</v>
      </c>
      <c r="T22" s="203">
        <v>0</v>
      </c>
      <c r="U22" s="203">
        <v>7.31</v>
      </c>
      <c r="V22" s="203">
        <v>0.16</v>
      </c>
      <c r="W22" s="203">
        <v>0.26</v>
      </c>
      <c r="X22" s="203">
        <v>1.1299999999999999</v>
      </c>
      <c r="Y22" s="203">
        <v>0</v>
      </c>
      <c r="Z22" s="203">
        <v>1.5</v>
      </c>
      <c r="AA22" s="203">
        <v>7.85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26.57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9.07</v>
      </c>
      <c r="D23" s="203">
        <v>1.73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27.54</v>
      </c>
      <c r="L23" s="203">
        <v>46.82</v>
      </c>
      <c r="M23" s="203">
        <v>0</v>
      </c>
      <c r="N23" s="203">
        <v>0.91</v>
      </c>
      <c r="O23" s="203">
        <v>0.73</v>
      </c>
      <c r="P23" s="203">
        <v>1.87</v>
      </c>
      <c r="Q23" s="203">
        <v>3.6</v>
      </c>
      <c r="R23" s="203">
        <v>5.92</v>
      </c>
      <c r="S23" s="203">
        <v>3.79</v>
      </c>
      <c r="T23" s="203">
        <v>0</v>
      </c>
      <c r="U23" s="203">
        <v>7.31</v>
      </c>
      <c r="V23" s="203">
        <v>0.16</v>
      </c>
      <c r="W23" s="203">
        <v>0.26</v>
      </c>
      <c r="X23" s="203">
        <v>1.1299999999999999</v>
      </c>
      <c r="Y23" s="203">
        <v>0</v>
      </c>
      <c r="Z23" s="203">
        <v>1.5</v>
      </c>
      <c r="AA23" s="203">
        <v>7.85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26.57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9.07</v>
      </c>
      <c r="D24" s="203">
        <v>1.73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27.54</v>
      </c>
      <c r="L24" s="203">
        <v>46.82</v>
      </c>
      <c r="M24" s="203">
        <v>0</v>
      </c>
      <c r="N24" s="203">
        <v>0.91</v>
      </c>
      <c r="O24" s="203">
        <v>0.73</v>
      </c>
      <c r="P24" s="203">
        <v>1.87</v>
      </c>
      <c r="Q24" s="203">
        <v>3.6</v>
      </c>
      <c r="R24" s="203">
        <v>5.92</v>
      </c>
      <c r="S24" s="203">
        <v>3.79</v>
      </c>
      <c r="T24" s="203">
        <v>0</v>
      </c>
      <c r="U24" s="203">
        <v>7.31</v>
      </c>
      <c r="V24" s="203">
        <v>0.16</v>
      </c>
      <c r="W24" s="203">
        <v>0.26</v>
      </c>
      <c r="X24" s="203">
        <v>1.1299999999999999</v>
      </c>
      <c r="Y24" s="203">
        <v>0</v>
      </c>
      <c r="Z24" s="203">
        <v>1.5</v>
      </c>
      <c r="AA24" s="203">
        <v>7.85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26.57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9.07</v>
      </c>
      <c r="D25" s="203">
        <v>1.73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27.54</v>
      </c>
      <c r="L25" s="203">
        <v>46.82</v>
      </c>
      <c r="M25" s="203">
        <v>0</v>
      </c>
      <c r="N25" s="203">
        <v>0.91</v>
      </c>
      <c r="O25" s="203">
        <v>0.73</v>
      </c>
      <c r="P25" s="203">
        <v>1.87</v>
      </c>
      <c r="Q25" s="203">
        <v>3.6</v>
      </c>
      <c r="R25" s="203">
        <v>5.92</v>
      </c>
      <c r="S25" s="203">
        <v>3.79</v>
      </c>
      <c r="T25" s="203">
        <v>0</v>
      </c>
      <c r="U25" s="203">
        <v>7.31</v>
      </c>
      <c r="V25" s="203">
        <v>0.16</v>
      </c>
      <c r="W25" s="203">
        <v>0.26</v>
      </c>
      <c r="X25" s="203">
        <v>1.1299999999999999</v>
      </c>
      <c r="Y25" s="203">
        <v>0</v>
      </c>
      <c r="Z25" s="203">
        <v>1.5</v>
      </c>
      <c r="AA25" s="203">
        <v>7.85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26.57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9.07</v>
      </c>
      <c r="D26" s="203">
        <v>1.73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1.55</v>
      </c>
      <c r="L26" s="203">
        <v>26.45</v>
      </c>
      <c r="M26" s="203">
        <v>0</v>
      </c>
      <c r="N26" s="203">
        <v>0.91</v>
      </c>
      <c r="O26" s="203">
        <v>0.73</v>
      </c>
      <c r="P26" s="203">
        <v>1.87</v>
      </c>
      <c r="Q26" s="203">
        <v>0.69</v>
      </c>
      <c r="R26" s="203">
        <v>1.07</v>
      </c>
      <c r="S26" s="203">
        <v>0.2</v>
      </c>
      <c r="T26" s="203">
        <v>0</v>
      </c>
      <c r="U26" s="203">
        <v>7.31</v>
      </c>
      <c r="V26" s="203">
        <v>0.16</v>
      </c>
      <c r="W26" s="203">
        <v>0.26</v>
      </c>
      <c r="X26" s="203">
        <v>1.1299999999999999</v>
      </c>
      <c r="Y26" s="203">
        <v>0</v>
      </c>
      <c r="Z26" s="203">
        <v>1.5</v>
      </c>
      <c r="AA26" s="203">
        <v>0.78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26.57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9.07</v>
      </c>
      <c r="D27" s="203">
        <v>1.73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1.55</v>
      </c>
      <c r="L27" s="203">
        <v>26.45</v>
      </c>
      <c r="M27" s="203">
        <v>0</v>
      </c>
      <c r="N27" s="203">
        <v>0.91</v>
      </c>
      <c r="O27" s="203">
        <v>0.73</v>
      </c>
      <c r="P27" s="203">
        <v>1.87</v>
      </c>
      <c r="Q27" s="203">
        <v>0.69</v>
      </c>
      <c r="R27" s="203">
        <v>1.07</v>
      </c>
      <c r="S27" s="203">
        <v>0.2</v>
      </c>
      <c r="T27" s="203">
        <v>0</v>
      </c>
      <c r="U27" s="203">
        <v>7.31</v>
      </c>
      <c r="V27" s="203">
        <v>0.16</v>
      </c>
      <c r="W27" s="203">
        <v>0.26</v>
      </c>
      <c r="X27" s="203">
        <v>1.1299999999999999</v>
      </c>
      <c r="Y27" s="203">
        <v>0</v>
      </c>
      <c r="Z27" s="203">
        <v>1.5</v>
      </c>
      <c r="AA27" s="203">
        <v>0.78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26.57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9.07</v>
      </c>
      <c r="D28" s="203">
        <v>1.73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1.55</v>
      </c>
      <c r="L28" s="203">
        <v>36.15</v>
      </c>
      <c r="M28" s="203">
        <v>0</v>
      </c>
      <c r="N28" s="203">
        <v>0.91</v>
      </c>
      <c r="O28" s="203">
        <v>0.73</v>
      </c>
      <c r="P28" s="203">
        <v>1.87</v>
      </c>
      <c r="Q28" s="203">
        <v>0.69</v>
      </c>
      <c r="R28" s="203">
        <v>1.07</v>
      </c>
      <c r="S28" s="203">
        <v>0.2</v>
      </c>
      <c r="T28" s="203">
        <v>0</v>
      </c>
      <c r="U28" s="203">
        <v>7.31</v>
      </c>
      <c r="V28" s="203">
        <v>0.16</v>
      </c>
      <c r="W28" s="203">
        <v>0.26</v>
      </c>
      <c r="X28" s="203">
        <v>1.1299999999999999</v>
      </c>
      <c r="Y28" s="203">
        <v>0</v>
      </c>
      <c r="Z28" s="203">
        <v>1.5</v>
      </c>
      <c r="AA28" s="203">
        <v>0.78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26.57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9.07</v>
      </c>
      <c r="D29" s="203">
        <v>1.73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1.55</v>
      </c>
      <c r="L29" s="203">
        <v>36.15</v>
      </c>
      <c r="M29" s="203">
        <v>0</v>
      </c>
      <c r="N29" s="203">
        <v>0.91</v>
      </c>
      <c r="O29" s="203">
        <v>0.73</v>
      </c>
      <c r="P29" s="203">
        <v>1.87</v>
      </c>
      <c r="Q29" s="203">
        <v>0.69</v>
      </c>
      <c r="R29" s="203">
        <v>1.07</v>
      </c>
      <c r="S29" s="203">
        <v>0.2</v>
      </c>
      <c r="T29" s="203">
        <v>0</v>
      </c>
      <c r="U29" s="203">
        <v>7.31</v>
      </c>
      <c r="V29" s="203">
        <v>0.16</v>
      </c>
      <c r="W29" s="203">
        <v>0.26</v>
      </c>
      <c r="X29" s="203">
        <v>1.1299999999999999</v>
      </c>
      <c r="Y29" s="203">
        <v>0</v>
      </c>
      <c r="Z29" s="203">
        <v>1.5</v>
      </c>
      <c r="AA29" s="203">
        <v>0.78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26.57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9.07</v>
      </c>
      <c r="D30" s="203">
        <v>1.73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1.55</v>
      </c>
      <c r="L30" s="203">
        <v>36.15</v>
      </c>
      <c r="M30" s="203">
        <v>0</v>
      </c>
      <c r="N30" s="203">
        <v>0.91</v>
      </c>
      <c r="O30" s="203">
        <v>0.73</v>
      </c>
      <c r="P30" s="203">
        <v>1.87</v>
      </c>
      <c r="Q30" s="203">
        <v>0.69</v>
      </c>
      <c r="R30" s="203">
        <v>1.07</v>
      </c>
      <c r="S30" s="203">
        <v>0.2</v>
      </c>
      <c r="T30" s="203">
        <v>0</v>
      </c>
      <c r="U30" s="203">
        <v>7.31</v>
      </c>
      <c r="V30" s="203">
        <v>0.16</v>
      </c>
      <c r="W30" s="203">
        <v>0.26</v>
      </c>
      <c r="X30" s="203">
        <v>1.1299999999999999</v>
      </c>
      <c r="Y30" s="203">
        <v>0</v>
      </c>
      <c r="Z30" s="203">
        <v>1.5</v>
      </c>
      <c r="AA30" s="203">
        <v>0.27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26.57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9.07</v>
      </c>
      <c r="D31" s="203">
        <v>1.73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1.55</v>
      </c>
      <c r="L31" s="203">
        <v>36.15</v>
      </c>
      <c r="M31" s="203">
        <v>0</v>
      </c>
      <c r="N31" s="203">
        <v>0.91</v>
      </c>
      <c r="O31" s="203">
        <v>0.73</v>
      </c>
      <c r="P31" s="203">
        <v>1.87</v>
      </c>
      <c r="Q31" s="203">
        <v>0.69</v>
      </c>
      <c r="R31" s="203">
        <v>1.07</v>
      </c>
      <c r="S31" s="203">
        <v>0.2</v>
      </c>
      <c r="T31" s="203">
        <v>0</v>
      </c>
      <c r="U31" s="203">
        <v>7.31</v>
      </c>
      <c r="V31" s="203">
        <v>0.16</v>
      </c>
      <c r="W31" s="203">
        <v>0.26</v>
      </c>
      <c r="X31" s="203">
        <v>1.1299999999999999</v>
      </c>
      <c r="Y31" s="203">
        <v>0</v>
      </c>
      <c r="Z31" s="203">
        <v>1.5</v>
      </c>
      <c r="AA31" s="203">
        <v>0.27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27.12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9.07</v>
      </c>
      <c r="D32" s="203">
        <v>1.73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1.55</v>
      </c>
      <c r="L32" s="203">
        <v>46.82</v>
      </c>
      <c r="M32" s="203">
        <v>0</v>
      </c>
      <c r="N32" s="203">
        <v>0.91</v>
      </c>
      <c r="O32" s="203">
        <v>0.73</v>
      </c>
      <c r="P32" s="203">
        <v>1.87</v>
      </c>
      <c r="Q32" s="203">
        <v>0.69</v>
      </c>
      <c r="R32" s="203">
        <v>1.07</v>
      </c>
      <c r="S32" s="203">
        <v>0.2</v>
      </c>
      <c r="T32" s="203">
        <v>0</v>
      </c>
      <c r="U32" s="203">
        <v>7.31</v>
      </c>
      <c r="V32" s="203">
        <v>0.16</v>
      </c>
      <c r="W32" s="203">
        <v>0.26</v>
      </c>
      <c r="X32" s="203">
        <v>1.1299999999999999</v>
      </c>
      <c r="Y32" s="203">
        <v>0</v>
      </c>
      <c r="Z32" s="203">
        <v>1.5</v>
      </c>
      <c r="AA32" s="203">
        <v>5.44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27.09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9.07</v>
      </c>
      <c r="D33" s="203">
        <v>1.73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28.51</v>
      </c>
      <c r="L33" s="203">
        <v>46.82</v>
      </c>
      <c r="M33" s="203">
        <v>0</v>
      </c>
      <c r="N33" s="203">
        <v>0.91</v>
      </c>
      <c r="O33" s="203">
        <v>0.73</v>
      </c>
      <c r="P33" s="203">
        <v>1.87</v>
      </c>
      <c r="Q33" s="203">
        <v>3.6</v>
      </c>
      <c r="R33" s="203">
        <v>5.92</v>
      </c>
      <c r="S33" s="203">
        <v>3.79</v>
      </c>
      <c r="T33" s="203">
        <v>0</v>
      </c>
      <c r="U33" s="203">
        <v>7.31</v>
      </c>
      <c r="V33" s="203">
        <v>0.16</v>
      </c>
      <c r="W33" s="203">
        <v>0.26</v>
      </c>
      <c r="X33" s="203">
        <v>1.1299999999999999</v>
      </c>
      <c r="Y33" s="203">
        <v>0</v>
      </c>
      <c r="Z33" s="203">
        <v>1.5</v>
      </c>
      <c r="AA33" s="203">
        <v>5.44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27.09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9.07</v>
      </c>
      <c r="D34" s="203">
        <v>1.73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28.51</v>
      </c>
      <c r="L34" s="203">
        <v>46.82</v>
      </c>
      <c r="M34" s="203">
        <v>0</v>
      </c>
      <c r="N34" s="203">
        <v>0.91</v>
      </c>
      <c r="O34" s="203">
        <v>0.73</v>
      </c>
      <c r="P34" s="203">
        <v>1.87</v>
      </c>
      <c r="Q34" s="203">
        <v>3.6</v>
      </c>
      <c r="R34" s="203">
        <v>5.92</v>
      </c>
      <c r="S34" s="203">
        <v>3.79</v>
      </c>
      <c r="T34" s="203">
        <v>0</v>
      </c>
      <c r="U34" s="203">
        <v>7.31</v>
      </c>
      <c r="V34" s="203">
        <v>0.16</v>
      </c>
      <c r="W34" s="203">
        <v>0.26</v>
      </c>
      <c r="X34" s="203">
        <v>1.1299999999999999</v>
      </c>
      <c r="Y34" s="203">
        <v>0</v>
      </c>
      <c r="Z34" s="203">
        <v>1.5</v>
      </c>
      <c r="AA34" s="203">
        <v>5.44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27.09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9.07</v>
      </c>
      <c r="D35" s="203">
        <v>1.73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28.51</v>
      </c>
      <c r="L35" s="203">
        <v>46.82</v>
      </c>
      <c r="M35" s="203">
        <v>0</v>
      </c>
      <c r="N35" s="203">
        <v>0.91</v>
      </c>
      <c r="O35" s="203">
        <v>0.73</v>
      </c>
      <c r="P35" s="203">
        <v>1.87</v>
      </c>
      <c r="Q35" s="203">
        <v>3.6</v>
      </c>
      <c r="R35" s="203">
        <v>5.92</v>
      </c>
      <c r="S35" s="203">
        <v>3.79</v>
      </c>
      <c r="T35" s="203">
        <v>0</v>
      </c>
      <c r="U35" s="203">
        <v>7.31</v>
      </c>
      <c r="V35" s="203">
        <v>0.16</v>
      </c>
      <c r="W35" s="203">
        <v>0.26</v>
      </c>
      <c r="X35" s="203">
        <v>1.1299999999999999</v>
      </c>
      <c r="Y35" s="203">
        <v>0</v>
      </c>
      <c r="Z35" s="203">
        <v>1.5</v>
      </c>
      <c r="AA35" s="203">
        <v>8.33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26.77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9.07</v>
      </c>
      <c r="D36" s="203">
        <v>1.73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28.51</v>
      </c>
      <c r="L36" s="203">
        <v>46.82</v>
      </c>
      <c r="M36" s="203">
        <v>0</v>
      </c>
      <c r="N36" s="203">
        <v>0.91</v>
      </c>
      <c r="O36" s="203">
        <v>0.73</v>
      </c>
      <c r="P36" s="203">
        <v>1.87</v>
      </c>
      <c r="Q36" s="203">
        <v>3.6</v>
      </c>
      <c r="R36" s="203">
        <v>5.92</v>
      </c>
      <c r="S36" s="203">
        <v>3.79</v>
      </c>
      <c r="T36" s="203">
        <v>0</v>
      </c>
      <c r="U36" s="203">
        <v>7.31</v>
      </c>
      <c r="V36" s="203">
        <v>0.16</v>
      </c>
      <c r="W36" s="203">
        <v>0.26</v>
      </c>
      <c r="X36" s="203">
        <v>1.1299999999999999</v>
      </c>
      <c r="Y36" s="203">
        <v>0</v>
      </c>
      <c r="Z36" s="203">
        <v>1.5</v>
      </c>
      <c r="AA36" s="203">
        <v>8.33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26.77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9.07</v>
      </c>
      <c r="D37" s="203">
        <v>1.73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28.51</v>
      </c>
      <c r="L37" s="203">
        <v>46.82</v>
      </c>
      <c r="M37" s="203">
        <v>0</v>
      </c>
      <c r="N37" s="203">
        <v>0.91</v>
      </c>
      <c r="O37" s="203">
        <v>0.73</v>
      </c>
      <c r="P37" s="203">
        <v>1.87</v>
      </c>
      <c r="Q37" s="203">
        <v>3.6</v>
      </c>
      <c r="R37" s="203">
        <v>5.92</v>
      </c>
      <c r="S37" s="203">
        <v>3.79</v>
      </c>
      <c r="T37" s="203">
        <v>0</v>
      </c>
      <c r="U37" s="203">
        <v>7.31</v>
      </c>
      <c r="V37" s="203">
        <v>0.16</v>
      </c>
      <c r="W37" s="203">
        <v>0.26</v>
      </c>
      <c r="X37" s="203">
        <v>1.1299999999999999</v>
      </c>
      <c r="Y37" s="203">
        <v>0</v>
      </c>
      <c r="Z37" s="203">
        <v>1.5</v>
      </c>
      <c r="AA37" s="203">
        <v>8.33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26.77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9.07</v>
      </c>
      <c r="D38" s="203">
        <v>1.73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28.51</v>
      </c>
      <c r="L38" s="203">
        <v>46.82</v>
      </c>
      <c r="M38" s="203">
        <v>0</v>
      </c>
      <c r="N38" s="203">
        <v>0.91</v>
      </c>
      <c r="O38" s="203">
        <v>0.73</v>
      </c>
      <c r="P38" s="203">
        <v>1.87</v>
      </c>
      <c r="Q38" s="203">
        <v>3.6</v>
      </c>
      <c r="R38" s="203">
        <v>5.92</v>
      </c>
      <c r="S38" s="203">
        <v>3.79</v>
      </c>
      <c r="T38" s="203">
        <v>0</v>
      </c>
      <c r="U38" s="203">
        <v>7.31</v>
      </c>
      <c r="V38" s="203">
        <v>0.16</v>
      </c>
      <c r="W38" s="203">
        <v>0.26</v>
      </c>
      <c r="X38" s="203">
        <v>1.1299999999999999</v>
      </c>
      <c r="Y38" s="203">
        <v>0</v>
      </c>
      <c r="Z38" s="203">
        <v>1.5</v>
      </c>
      <c r="AA38" s="203">
        <v>8.33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26.77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9.07</v>
      </c>
      <c r="D39" s="203">
        <v>1.73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28.51</v>
      </c>
      <c r="L39" s="203">
        <v>46.82</v>
      </c>
      <c r="M39" s="203">
        <v>0</v>
      </c>
      <c r="N39" s="203">
        <v>0.91</v>
      </c>
      <c r="O39" s="203">
        <v>0.73</v>
      </c>
      <c r="P39" s="203">
        <v>1.87</v>
      </c>
      <c r="Q39" s="203">
        <v>3.6</v>
      </c>
      <c r="R39" s="203">
        <v>5.92</v>
      </c>
      <c r="S39" s="203">
        <v>3.79</v>
      </c>
      <c r="T39" s="203">
        <v>0</v>
      </c>
      <c r="U39" s="203">
        <v>7.31</v>
      </c>
      <c r="V39" s="203">
        <v>0.16</v>
      </c>
      <c r="W39" s="203">
        <v>0.26</v>
      </c>
      <c r="X39" s="203">
        <v>1.1299999999999999</v>
      </c>
      <c r="Y39" s="203">
        <v>0</v>
      </c>
      <c r="Z39" s="203">
        <v>1.5</v>
      </c>
      <c r="AA39" s="203">
        <v>8.33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26.77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9.07</v>
      </c>
      <c r="D40" s="203">
        <v>1.73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28.51</v>
      </c>
      <c r="L40" s="203">
        <v>46.82</v>
      </c>
      <c r="M40" s="203">
        <v>0</v>
      </c>
      <c r="N40" s="203">
        <v>0.91</v>
      </c>
      <c r="O40" s="203">
        <v>0.73</v>
      </c>
      <c r="P40" s="203">
        <v>1.87</v>
      </c>
      <c r="Q40" s="203">
        <v>3.6</v>
      </c>
      <c r="R40" s="203">
        <v>5.92</v>
      </c>
      <c r="S40" s="203">
        <v>3.79</v>
      </c>
      <c r="T40" s="203">
        <v>0</v>
      </c>
      <c r="U40" s="203">
        <v>7.31</v>
      </c>
      <c r="V40" s="203">
        <v>0.16</v>
      </c>
      <c r="W40" s="203">
        <v>0.26</v>
      </c>
      <c r="X40" s="203">
        <v>1.1299999999999999</v>
      </c>
      <c r="Y40" s="203">
        <v>0</v>
      </c>
      <c r="Z40" s="203">
        <v>1.5</v>
      </c>
      <c r="AA40" s="203">
        <v>8.33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26.77</v>
      </c>
      <c r="AJ40" s="203">
        <v>0</v>
      </c>
      <c r="AK40" s="203">
        <v>0.42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9.07</v>
      </c>
      <c r="D41" s="203">
        <v>1.73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28.51</v>
      </c>
      <c r="L41" s="203">
        <v>46.82</v>
      </c>
      <c r="M41" s="203">
        <v>0</v>
      </c>
      <c r="N41" s="203">
        <v>0.91</v>
      </c>
      <c r="O41" s="203">
        <v>0.73</v>
      </c>
      <c r="P41" s="203">
        <v>1.87</v>
      </c>
      <c r="Q41" s="203">
        <v>3.6</v>
      </c>
      <c r="R41" s="203">
        <v>5.92</v>
      </c>
      <c r="S41" s="203">
        <v>3.79</v>
      </c>
      <c r="T41" s="203">
        <v>0</v>
      </c>
      <c r="U41" s="203">
        <v>7.31</v>
      </c>
      <c r="V41" s="203">
        <v>0.16</v>
      </c>
      <c r="W41" s="203">
        <v>0.26</v>
      </c>
      <c r="X41" s="203">
        <v>1.1299999999999999</v>
      </c>
      <c r="Y41" s="203">
        <v>0</v>
      </c>
      <c r="Z41" s="203">
        <v>1.5</v>
      </c>
      <c r="AA41" s="203">
        <v>8.5399999999999991</v>
      </c>
      <c r="AB41" s="203">
        <v>0</v>
      </c>
      <c r="AC41" s="203">
        <v>0.21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26.77</v>
      </c>
      <c r="AJ41" s="203">
        <v>0</v>
      </c>
      <c r="AK41" s="203">
        <v>0.42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9.07</v>
      </c>
      <c r="D42" s="203">
        <v>1.73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28.51</v>
      </c>
      <c r="L42" s="203">
        <v>46.82</v>
      </c>
      <c r="M42" s="203">
        <v>0</v>
      </c>
      <c r="N42" s="203">
        <v>0.91</v>
      </c>
      <c r="O42" s="203">
        <v>0.73</v>
      </c>
      <c r="P42" s="203">
        <v>1.87</v>
      </c>
      <c r="Q42" s="203">
        <v>3.6</v>
      </c>
      <c r="R42" s="203">
        <v>5.92</v>
      </c>
      <c r="S42" s="203">
        <v>3.79</v>
      </c>
      <c r="T42" s="203">
        <v>0</v>
      </c>
      <c r="U42" s="203">
        <v>7.31</v>
      </c>
      <c r="V42" s="203">
        <v>0.16</v>
      </c>
      <c r="W42" s="203">
        <v>0.26</v>
      </c>
      <c r="X42" s="203">
        <v>1.1299999999999999</v>
      </c>
      <c r="Y42" s="203">
        <v>0</v>
      </c>
      <c r="Z42" s="203">
        <v>1.5</v>
      </c>
      <c r="AA42" s="203">
        <v>8.5399999999999991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26.77</v>
      </c>
      <c r="AJ42" s="203">
        <v>0</v>
      </c>
      <c r="AK42" s="203">
        <v>0.42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9.07</v>
      </c>
      <c r="D43" s="203">
        <v>1.73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28.51</v>
      </c>
      <c r="L43" s="203">
        <v>46.82</v>
      </c>
      <c r="M43" s="203">
        <v>0</v>
      </c>
      <c r="N43" s="203">
        <v>0.91</v>
      </c>
      <c r="O43" s="203">
        <v>0.73</v>
      </c>
      <c r="P43" s="203">
        <v>1.87</v>
      </c>
      <c r="Q43" s="203">
        <v>3.6</v>
      </c>
      <c r="R43" s="203">
        <v>5.92</v>
      </c>
      <c r="S43" s="203">
        <v>3.79</v>
      </c>
      <c r="T43" s="203">
        <v>0</v>
      </c>
      <c r="U43" s="203">
        <v>7.31</v>
      </c>
      <c r="V43" s="203">
        <v>0.16</v>
      </c>
      <c r="W43" s="203">
        <v>0.26</v>
      </c>
      <c r="X43" s="203">
        <v>1.1299999999999999</v>
      </c>
      <c r="Y43" s="203">
        <v>0</v>
      </c>
      <c r="Z43" s="203">
        <v>1.5</v>
      </c>
      <c r="AA43" s="203">
        <v>8.5399999999999991</v>
      </c>
      <c r="AB43" s="203">
        <v>0</v>
      </c>
      <c r="AC43" s="203">
        <v>12.1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26.77</v>
      </c>
      <c r="AJ43" s="203">
        <v>0</v>
      </c>
      <c r="AK43" s="203">
        <v>0.42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9.07</v>
      </c>
      <c r="D44" s="203">
        <v>1.73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28.51</v>
      </c>
      <c r="L44" s="203">
        <v>46.82</v>
      </c>
      <c r="M44" s="203">
        <v>0</v>
      </c>
      <c r="N44" s="203">
        <v>0.91</v>
      </c>
      <c r="O44" s="203">
        <v>0.73</v>
      </c>
      <c r="P44" s="203">
        <v>1.87</v>
      </c>
      <c r="Q44" s="203">
        <v>3.6</v>
      </c>
      <c r="R44" s="203">
        <v>5.92</v>
      </c>
      <c r="S44" s="203">
        <v>3.79</v>
      </c>
      <c r="T44" s="203">
        <v>0</v>
      </c>
      <c r="U44" s="203">
        <v>7.31</v>
      </c>
      <c r="V44" s="203">
        <v>0.16</v>
      </c>
      <c r="W44" s="203">
        <v>0.26</v>
      </c>
      <c r="X44" s="203">
        <v>1.1299999999999999</v>
      </c>
      <c r="Y44" s="203">
        <v>0</v>
      </c>
      <c r="Z44" s="203">
        <v>1.5</v>
      </c>
      <c r="AA44" s="203">
        <v>8.5399999999999991</v>
      </c>
      <c r="AB44" s="203">
        <v>0</v>
      </c>
      <c r="AC44" s="203">
        <v>12.1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26.77</v>
      </c>
      <c r="AJ44" s="203">
        <v>0</v>
      </c>
      <c r="AK44" s="203">
        <v>0.42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9.07</v>
      </c>
      <c r="D45" s="203">
        <v>1.73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29.21</v>
      </c>
      <c r="L45" s="203">
        <v>47.37</v>
      </c>
      <c r="M45" s="203">
        <v>0</v>
      </c>
      <c r="N45" s="203">
        <v>0.91</v>
      </c>
      <c r="O45" s="203">
        <v>0.73</v>
      </c>
      <c r="P45" s="203">
        <v>1.87</v>
      </c>
      <c r="Q45" s="203">
        <v>3.66</v>
      </c>
      <c r="R45" s="203">
        <v>6.06</v>
      </c>
      <c r="S45" s="203">
        <v>3.88</v>
      </c>
      <c r="T45" s="203">
        <v>0</v>
      </c>
      <c r="U45" s="203">
        <v>7.31</v>
      </c>
      <c r="V45" s="203">
        <v>0.16</v>
      </c>
      <c r="W45" s="203">
        <v>0.26</v>
      </c>
      <c r="X45" s="203">
        <v>1.1299999999999999</v>
      </c>
      <c r="Y45" s="203">
        <v>0</v>
      </c>
      <c r="Z45" s="203">
        <v>1.5</v>
      </c>
      <c r="AA45" s="203">
        <v>8.76</v>
      </c>
      <c r="AB45" s="203">
        <v>0</v>
      </c>
      <c r="AC45" s="203">
        <v>0.75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14.48</v>
      </c>
      <c r="AJ45" s="203">
        <v>0</v>
      </c>
      <c r="AK45" s="203">
        <v>1.21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9.07</v>
      </c>
      <c r="D46" s="203">
        <v>1.73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29.21</v>
      </c>
      <c r="L46" s="203">
        <v>47.37</v>
      </c>
      <c r="M46" s="203">
        <v>0</v>
      </c>
      <c r="N46" s="203">
        <v>0.91</v>
      </c>
      <c r="O46" s="203">
        <v>0.73</v>
      </c>
      <c r="P46" s="203">
        <v>1.87</v>
      </c>
      <c r="Q46" s="203">
        <v>3.66</v>
      </c>
      <c r="R46" s="203">
        <v>6.06</v>
      </c>
      <c r="S46" s="203">
        <v>3.88</v>
      </c>
      <c r="T46" s="203">
        <v>0</v>
      </c>
      <c r="U46" s="203">
        <v>7.31</v>
      </c>
      <c r="V46" s="203">
        <v>0.16</v>
      </c>
      <c r="W46" s="203">
        <v>0.26</v>
      </c>
      <c r="X46" s="203">
        <v>1.1299999999999999</v>
      </c>
      <c r="Y46" s="203">
        <v>0</v>
      </c>
      <c r="Z46" s="203">
        <v>1.5</v>
      </c>
      <c r="AA46" s="203">
        <v>8.76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26.77</v>
      </c>
      <c r="AJ46" s="203">
        <v>0</v>
      </c>
      <c r="AK46" s="203">
        <v>1.21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9.07</v>
      </c>
      <c r="D47" s="203">
        <v>1.73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28.31</v>
      </c>
      <c r="L47" s="203">
        <v>46.66</v>
      </c>
      <c r="M47" s="203">
        <v>0</v>
      </c>
      <c r="N47" s="203">
        <v>0.91</v>
      </c>
      <c r="O47" s="203">
        <v>0.73</v>
      </c>
      <c r="P47" s="203">
        <v>1.87</v>
      </c>
      <c r="Q47" s="203">
        <v>0.17</v>
      </c>
      <c r="R47" s="203">
        <v>0.32</v>
      </c>
      <c r="S47" s="203">
        <v>0.2</v>
      </c>
      <c r="T47" s="203">
        <v>0</v>
      </c>
      <c r="U47" s="203">
        <v>7.31</v>
      </c>
      <c r="V47" s="203">
        <v>0.16</v>
      </c>
      <c r="W47" s="203">
        <v>0.26</v>
      </c>
      <c r="X47" s="203">
        <v>1.1299999999999999</v>
      </c>
      <c r="Y47" s="203">
        <v>0</v>
      </c>
      <c r="Z47" s="203">
        <v>1.5</v>
      </c>
      <c r="AA47" s="203">
        <v>8.4700000000000006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26.77</v>
      </c>
      <c r="AJ47" s="203">
        <v>0</v>
      </c>
      <c r="AK47" s="203">
        <v>1.21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9.07</v>
      </c>
      <c r="D48" s="203">
        <v>1.73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28.31</v>
      </c>
      <c r="L48" s="203">
        <v>46.66</v>
      </c>
      <c r="M48" s="203">
        <v>0</v>
      </c>
      <c r="N48" s="203">
        <v>0.91</v>
      </c>
      <c r="O48" s="203">
        <v>0.73</v>
      </c>
      <c r="P48" s="203">
        <v>1.87</v>
      </c>
      <c r="Q48" s="203">
        <v>0.17</v>
      </c>
      <c r="R48" s="203">
        <v>0.32</v>
      </c>
      <c r="S48" s="203">
        <v>0.2</v>
      </c>
      <c r="T48" s="203">
        <v>0</v>
      </c>
      <c r="U48" s="203">
        <v>7.31</v>
      </c>
      <c r="V48" s="203">
        <v>0.16</v>
      </c>
      <c r="W48" s="203">
        <v>0.26</v>
      </c>
      <c r="X48" s="203">
        <v>1.1299999999999999</v>
      </c>
      <c r="Y48" s="203">
        <v>0</v>
      </c>
      <c r="Z48" s="203">
        <v>1.5</v>
      </c>
      <c r="AA48" s="203">
        <v>8.4600000000000009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26.77</v>
      </c>
      <c r="AJ48" s="203">
        <v>0</v>
      </c>
      <c r="AK48" s="203">
        <v>1.21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9.07</v>
      </c>
      <c r="D49" s="203">
        <v>1.73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1.55</v>
      </c>
      <c r="L49" s="203">
        <v>34.99</v>
      </c>
      <c r="M49" s="203">
        <v>0</v>
      </c>
      <c r="N49" s="203">
        <v>0.91</v>
      </c>
      <c r="O49" s="203">
        <v>1.73</v>
      </c>
      <c r="P49" s="203">
        <v>1.87</v>
      </c>
      <c r="Q49" s="203">
        <v>0.17</v>
      </c>
      <c r="R49" s="203">
        <v>0.32</v>
      </c>
      <c r="S49" s="203">
        <v>0.2</v>
      </c>
      <c r="T49" s="203">
        <v>0</v>
      </c>
      <c r="U49" s="203">
        <v>7.31</v>
      </c>
      <c r="V49" s="203">
        <v>0.16</v>
      </c>
      <c r="W49" s="203">
        <v>0.26</v>
      </c>
      <c r="X49" s="203">
        <v>1.1299999999999999</v>
      </c>
      <c r="Y49" s="203">
        <v>0</v>
      </c>
      <c r="Z49" s="203">
        <v>1.5</v>
      </c>
      <c r="AA49" s="203">
        <v>8.4600000000000009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26.77</v>
      </c>
      <c r="AJ49" s="203">
        <v>0</v>
      </c>
      <c r="AK49" s="203">
        <v>1.21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9.07</v>
      </c>
      <c r="D50" s="203">
        <v>1.73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1.55</v>
      </c>
      <c r="L50" s="203">
        <v>29.94</v>
      </c>
      <c r="M50" s="203">
        <v>0</v>
      </c>
      <c r="N50" s="203">
        <v>0.91</v>
      </c>
      <c r="O50" s="203">
        <v>1.73</v>
      </c>
      <c r="P50" s="203">
        <v>1.87</v>
      </c>
      <c r="Q50" s="203">
        <v>0.17</v>
      </c>
      <c r="R50" s="203">
        <v>0.32</v>
      </c>
      <c r="S50" s="203">
        <v>0.2</v>
      </c>
      <c r="T50" s="203">
        <v>0</v>
      </c>
      <c r="U50" s="203">
        <v>7.31</v>
      </c>
      <c r="V50" s="203">
        <v>0.16</v>
      </c>
      <c r="W50" s="203">
        <v>0.26</v>
      </c>
      <c r="X50" s="203">
        <v>1.1299999999999999</v>
      </c>
      <c r="Y50" s="203">
        <v>0</v>
      </c>
      <c r="Z50" s="203">
        <v>1.5</v>
      </c>
      <c r="AA50" s="203">
        <v>8.4600000000000009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26.77</v>
      </c>
      <c r="AJ50" s="203">
        <v>0</v>
      </c>
      <c r="AK50" s="203">
        <v>1.21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9.07</v>
      </c>
      <c r="D51" s="203">
        <v>1.73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26.57</v>
      </c>
      <c r="L51" s="203">
        <v>46.08</v>
      </c>
      <c r="M51" s="203">
        <v>0</v>
      </c>
      <c r="N51" s="203">
        <v>0.91</v>
      </c>
      <c r="O51" s="203">
        <v>0.75</v>
      </c>
      <c r="P51" s="203">
        <v>1.87</v>
      </c>
      <c r="Q51" s="203">
        <v>3.58</v>
      </c>
      <c r="R51" s="203">
        <v>5.88</v>
      </c>
      <c r="S51" s="203">
        <v>3.76</v>
      </c>
      <c r="T51" s="203">
        <v>0</v>
      </c>
      <c r="U51" s="203">
        <v>7.31</v>
      </c>
      <c r="V51" s="203">
        <v>5.27</v>
      </c>
      <c r="W51" s="203">
        <v>3.8</v>
      </c>
      <c r="X51" s="203">
        <v>19.309999999999999</v>
      </c>
      <c r="Y51" s="203">
        <v>0</v>
      </c>
      <c r="Z51" s="203">
        <v>1.5</v>
      </c>
      <c r="AA51" s="203">
        <v>1.03</v>
      </c>
      <c r="AB51" s="203">
        <v>0</v>
      </c>
      <c r="AC51" s="203">
        <v>0.21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26.77</v>
      </c>
      <c r="AJ51" s="203">
        <v>0</v>
      </c>
      <c r="AK51" s="203">
        <v>1.99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9.07</v>
      </c>
      <c r="D52" s="203">
        <v>1.73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26.57</v>
      </c>
      <c r="L52" s="203">
        <v>46.08</v>
      </c>
      <c r="M52" s="203">
        <v>0</v>
      </c>
      <c r="N52" s="203">
        <v>0.91</v>
      </c>
      <c r="O52" s="203">
        <v>0.75</v>
      </c>
      <c r="P52" s="203">
        <v>1.87</v>
      </c>
      <c r="Q52" s="203">
        <v>3.58</v>
      </c>
      <c r="R52" s="203">
        <v>5.88</v>
      </c>
      <c r="S52" s="203">
        <v>3.76</v>
      </c>
      <c r="T52" s="203">
        <v>0</v>
      </c>
      <c r="U52" s="203">
        <v>7.31</v>
      </c>
      <c r="V52" s="203">
        <v>5.27</v>
      </c>
      <c r="W52" s="203">
        <v>3.8</v>
      </c>
      <c r="X52" s="203">
        <v>19.309999999999999</v>
      </c>
      <c r="Y52" s="203">
        <v>0</v>
      </c>
      <c r="Z52" s="203">
        <v>1.5</v>
      </c>
      <c r="AA52" s="203">
        <v>1.03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26.77</v>
      </c>
      <c r="AJ52" s="203">
        <v>0</v>
      </c>
      <c r="AK52" s="203">
        <v>1.99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9.07</v>
      </c>
      <c r="D53" s="203">
        <v>1.73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26.57</v>
      </c>
      <c r="L53" s="203">
        <v>46.08</v>
      </c>
      <c r="M53" s="203">
        <v>0</v>
      </c>
      <c r="N53" s="203">
        <v>0.91</v>
      </c>
      <c r="O53" s="203">
        <v>0.75</v>
      </c>
      <c r="P53" s="203">
        <v>1.87</v>
      </c>
      <c r="Q53" s="203">
        <v>3.58</v>
      </c>
      <c r="R53" s="203">
        <v>5.88</v>
      </c>
      <c r="S53" s="203">
        <v>3.76</v>
      </c>
      <c r="T53" s="203">
        <v>0</v>
      </c>
      <c r="U53" s="203">
        <v>7.31</v>
      </c>
      <c r="V53" s="203">
        <v>5.27</v>
      </c>
      <c r="W53" s="203">
        <v>3.8</v>
      </c>
      <c r="X53" s="203">
        <v>19.309999999999999</v>
      </c>
      <c r="Y53" s="203">
        <v>0</v>
      </c>
      <c r="Z53" s="203">
        <v>24.93</v>
      </c>
      <c r="AA53" s="203">
        <v>7.85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26.77</v>
      </c>
      <c r="AJ53" s="203">
        <v>0</v>
      </c>
      <c r="AK53" s="203">
        <v>1.99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9.07</v>
      </c>
      <c r="D54" s="203">
        <v>1.73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26.57</v>
      </c>
      <c r="L54" s="203">
        <v>46.08</v>
      </c>
      <c r="M54" s="203">
        <v>0</v>
      </c>
      <c r="N54" s="203">
        <v>0.91</v>
      </c>
      <c r="O54" s="203">
        <v>0.75</v>
      </c>
      <c r="P54" s="203">
        <v>1.87</v>
      </c>
      <c r="Q54" s="203">
        <v>3.58</v>
      </c>
      <c r="R54" s="203">
        <v>5.88</v>
      </c>
      <c r="S54" s="203">
        <v>3.76</v>
      </c>
      <c r="T54" s="203">
        <v>0</v>
      </c>
      <c r="U54" s="203">
        <v>7.31</v>
      </c>
      <c r="V54" s="203">
        <v>5.27</v>
      </c>
      <c r="W54" s="203">
        <v>3.8</v>
      </c>
      <c r="X54" s="203">
        <v>19.309999999999999</v>
      </c>
      <c r="Y54" s="203">
        <v>0</v>
      </c>
      <c r="Z54" s="203">
        <v>24.93</v>
      </c>
      <c r="AA54" s="203">
        <v>7.85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26.77</v>
      </c>
      <c r="AJ54" s="203">
        <v>0</v>
      </c>
      <c r="AK54" s="203">
        <v>1.99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9.07</v>
      </c>
      <c r="D55" s="203">
        <v>1.73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26.57</v>
      </c>
      <c r="L55" s="203">
        <v>46.08</v>
      </c>
      <c r="M55" s="203">
        <v>0</v>
      </c>
      <c r="N55" s="203">
        <v>0.91</v>
      </c>
      <c r="O55" s="203">
        <v>0.75</v>
      </c>
      <c r="P55" s="203">
        <v>1.87</v>
      </c>
      <c r="Q55" s="203">
        <v>3.58</v>
      </c>
      <c r="R55" s="203">
        <v>5.88</v>
      </c>
      <c r="S55" s="203">
        <v>3.76</v>
      </c>
      <c r="T55" s="203">
        <v>0</v>
      </c>
      <c r="U55" s="203">
        <v>7.31</v>
      </c>
      <c r="V55" s="203">
        <v>5.27</v>
      </c>
      <c r="W55" s="203">
        <v>3.8</v>
      </c>
      <c r="X55" s="203">
        <v>19.309999999999999</v>
      </c>
      <c r="Y55" s="203">
        <v>0</v>
      </c>
      <c r="Z55" s="203">
        <v>24.93</v>
      </c>
      <c r="AA55" s="203">
        <v>7.85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26.77</v>
      </c>
      <c r="AJ55" s="203">
        <v>0</v>
      </c>
      <c r="AK55" s="203">
        <v>1.99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9.07</v>
      </c>
      <c r="D56" s="203">
        <v>1.73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26.57</v>
      </c>
      <c r="L56" s="203">
        <v>46.08</v>
      </c>
      <c r="M56" s="203">
        <v>0</v>
      </c>
      <c r="N56" s="203">
        <v>0.91</v>
      </c>
      <c r="O56" s="203">
        <v>0.75</v>
      </c>
      <c r="P56" s="203">
        <v>1.87</v>
      </c>
      <c r="Q56" s="203">
        <v>3.58</v>
      </c>
      <c r="R56" s="203">
        <v>5.88</v>
      </c>
      <c r="S56" s="203">
        <v>3.76</v>
      </c>
      <c r="T56" s="203">
        <v>0</v>
      </c>
      <c r="U56" s="203">
        <v>7.31</v>
      </c>
      <c r="V56" s="203">
        <v>5.27</v>
      </c>
      <c r="W56" s="203">
        <v>3.8</v>
      </c>
      <c r="X56" s="203">
        <v>19.309999999999999</v>
      </c>
      <c r="Y56" s="203">
        <v>0</v>
      </c>
      <c r="Z56" s="203">
        <v>24.93</v>
      </c>
      <c r="AA56" s="203">
        <v>7.85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26.77</v>
      </c>
      <c r="AJ56" s="203">
        <v>0</v>
      </c>
      <c r="AK56" s="203">
        <v>1.99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9.07</v>
      </c>
      <c r="D57" s="203">
        <v>1.73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26.57</v>
      </c>
      <c r="L57" s="203">
        <v>46.63</v>
      </c>
      <c r="M57" s="203">
        <v>0</v>
      </c>
      <c r="N57" s="203">
        <v>0.91</v>
      </c>
      <c r="O57" s="203">
        <v>0.75</v>
      </c>
      <c r="P57" s="203">
        <v>1.87</v>
      </c>
      <c r="Q57" s="203">
        <v>3.58</v>
      </c>
      <c r="R57" s="203">
        <v>5.88</v>
      </c>
      <c r="S57" s="203">
        <v>3.76</v>
      </c>
      <c r="T57" s="203">
        <v>0</v>
      </c>
      <c r="U57" s="203">
        <v>7.31</v>
      </c>
      <c r="V57" s="203">
        <v>5.27</v>
      </c>
      <c r="W57" s="203">
        <v>3.8</v>
      </c>
      <c r="X57" s="203">
        <v>19.309999999999999</v>
      </c>
      <c r="Y57" s="203">
        <v>0</v>
      </c>
      <c r="Z57" s="203">
        <v>24.93</v>
      </c>
      <c r="AA57" s="203">
        <v>7.85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26.77</v>
      </c>
      <c r="AJ57" s="203">
        <v>0</v>
      </c>
      <c r="AK57" s="203">
        <v>1.99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9.07</v>
      </c>
      <c r="D58" s="203">
        <v>1.73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26.57</v>
      </c>
      <c r="L58" s="203">
        <v>46.64</v>
      </c>
      <c r="M58" s="203">
        <v>0</v>
      </c>
      <c r="N58" s="203">
        <v>0.91</v>
      </c>
      <c r="O58" s="203">
        <v>0.75</v>
      </c>
      <c r="P58" s="203">
        <v>1.87</v>
      </c>
      <c r="Q58" s="203">
        <v>3.58</v>
      </c>
      <c r="R58" s="203">
        <v>5.88</v>
      </c>
      <c r="S58" s="203">
        <v>3.76</v>
      </c>
      <c r="T58" s="203">
        <v>0</v>
      </c>
      <c r="U58" s="203">
        <v>7.31</v>
      </c>
      <c r="V58" s="203">
        <v>0.16</v>
      </c>
      <c r="W58" s="203">
        <v>3.8</v>
      </c>
      <c r="X58" s="203">
        <v>19.309999999999999</v>
      </c>
      <c r="Y58" s="203">
        <v>0</v>
      </c>
      <c r="Z58" s="203">
        <v>24.93</v>
      </c>
      <c r="AA58" s="203">
        <v>7.85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26.77</v>
      </c>
      <c r="AJ58" s="203">
        <v>0</v>
      </c>
      <c r="AK58" s="203">
        <v>1.99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9.07</v>
      </c>
      <c r="D59" s="203">
        <v>1.73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26.57</v>
      </c>
      <c r="L59" s="203">
        <v>46.66</v>
      </c>
      <c r="M59" s="203">
        <v>0</v>
      </c>
      <c r="N59" s="203">
        <v>0.91</v>
      </c>
      <c r="O59" s="203">
        <v>0.75</v>
      </c>
      <c r="P59" s="203">
        <v>1.87</v>
      </c>
      <c r="Q59" s="203">
        <v>3.58</v>
      </c>
      <c r="R59" s="203">
        <v>5.88</v>
      </c>
      <c r="S59" s="203">
        <v>3.76</v>
      </c>
      <c r="T59" s="203">
        <v>0</v>
      </c>
      <c r="U59" s="203">
        <v>7.31</v>
      </c>
      <c r="V59" s="203">
        <v>0.16</v>
      </c>
      <c r="W59" s="203">
        <v>3.8</v>
      </c>
      <c r="X59" s="203">
        <v>19.309999999999999</v>
      </c>
      <c r="Y59" s="203">
        <v>0</v>
      </c>
      <c r="Z59" s="203">
        <v>24.93</v>
      </c>
      <c r="AA59" s="203">
        <v>7.85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1.99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9.07</v>
      </c>
      <c r="D60" s="203">
        <v>1.73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26.57</v>
      </c>
      <c r="L60" s="203">
        <v>46.66</v>
      </c>
      <c r="M60" s="203">
        <v>0</v>
      </c>
      <c r="N60" s="203">
        <v>0.91</v>
      </c>
      <c r="O60" s="203">
        <v>0.75</v>
      </c>
      <c r="P60" s="203">
        <v>1.87</v>
      </c>
      <c r="Q60" s="203">
        <v>3.58</v>
      </c>
      <c r="R60" s="203">
        <v>5.88</v>
      </c>
      <c r="S60" s="203">
        <v>3.76</v>
      </c>
      <c r="T60" s="203">
        <v>0</v>
      </c>
      <c r="U60" s="203">
        <v>7.31</v>
      </c>
      <c r="V60" s="203">
        <v>0.16</v>
      </c>
      <c r="W60" s="203">
        <v>3.8</v>
      </c>
      <c r="X60" s="203">
        <v>19.309999999999999</v>
      </c>
      <c r="Y60" s="203">
        <v>0</v>
      </c>
      <c r="Z60" s="203">
        <v>24.93</v>
      </c>
      <c r="AA60" s="203">
        <v>7.85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1.99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9.07</v>
      </c>
      <c r="D61" s="203">
        <v>1.73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26.57</v>
      </c>
      <c r="L61" s="203">
        <v>46.66</v>
      </c>
      <c r="M61" s="203">
        <v>0</v>
      </c>
      <c r="N61" s="203">
        <v>0.91</v>
      </c>
      <c r="O61" s="203">
        <v>0.75</v>
      </c>
      <c r="P61" s="203">
        <v>1.87</v>
      </c>
      <c r="Q61" s="203">
        <v>3.58</v>
      </c>
      <c r="R61" s="203">
        <v>5.88</v>
      </c>
      <c r="S61" s="203">
        <v>3.76</v>
      </c>
      <c r="T61" s="203">
        <v>0</v>
      </c>
      <c r="U61" s="203">
        <v>7.31</v>
      </c>
      <c r="V61" s="203">
        <v>0.16</v>
      </c>
      <c r="W61" s="203">
        <v>0.26</v>
      </c>
      <c r="X61" s="203">
        <v>1.1299999999999999</v>
      </c>
      <c r="Y61" s="203">
        <v>0</v>
      </c>
      <c r="Z61" s="203">
        <v>1.5</v>
      </c>
      <c r="AA61" s="203">
        <v>8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1.99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9.07</v>
      </c>
      <c r="D62" s="203">
        <v>1.73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26.57</v>
      </c>
      <c r="L62" s="203">
        <v>46.66</v>
      </c>
      <c r="M62" s="203">
        <v>0</v>
      </c>
      <c r="N62" s="203">
        <v>0.91</v>
      </c>
      <c r="O62" s="203">
        <v>0.75</v>
      </c>
      <c r="P62" s="203">
        <v>1.87</v>
      </c>
      <c r="Q62" s="203">
        <v>0.17</v>
      </c>
      <c r="R62" s="203">
        <v>0.32</v>
      </c>
      <c r="S62" s="203">
        <v>0.2</v>
      </c>
      <c r="T62" s="203">
        <v>0</v>
      </c>
      <c r="U62" s="203">
        <v>7.31</v>
      </c>
      <c r="V62" s="203">
        <v>0.16</v>
      </c>
      <c r="W62" s="203">
        <v>0.26</v>
      </c>
      <c r="X62" s="203">
        <v>1.1299999999999999</v>
      </c>
      <c r="Y62" s="203">
        <v>0</v>
      </c>
      <c r="Z62" s="203">
        <v>1.5</v>
      </c>
      <c r="AA62" s="203">
        <v>8</v>
      </c>
      <c r="AB62" s="203">
        <v>0</v>
      </c>
      <c r="AC62" s="203">
        <v>0.21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15.52</v>
      </c>
      <c r="AJ62" s="203">
        <v>0</v>
      </c>
      <c r="AK62" s="203">
        <v>1.99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9.07</v>
      </c>
      <c r="D63" s="203">
        <v>1.73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26.1</v>
      </c>
      <c r="L63" s="203">
        <v>44.88</v>
      </c>
      <c r="M63" s="203">
        <v>0</v>
      </c>
      <c r="N63" s="203">
        <v>0.91</v>
      </c>
      <c r="O63" s="203">
        <v>0.75</v>
      </c>
      <c r="P63" s="203">
        <v>1.87</v>
      </c>
      <c r="Q63" s="203">
        <v>3.5</v>
      </c>
      <c r="R63" s="203">
        <v>5.68</v>
      </c>
      <c r="S63" s="203">
        <v>3.65</v>
      </c>
      <c r="T63" s="203">
        <v>0</v>
      </c>
      <c r="U63" s="203">
        <v>7.31</v>
      </c>
      <c r="V63" s="203">
        <v>5.27</v>
      </c>
      <c r="W63" s="203">
        <v>3.75</v>
      </c>
      <c r="X63" s="203">
        <v>19.14</v>
      </c>
      <c r="Y63" s="203">
        <v>0</v>
      </c>
      <c r="Z63" s="203">
        <v>1.5</v>
      </c>
      <c r="AA63" s="203">
        <v>7.7</v>
      </c>
      <c r="AB63" s="203">
        <v>0</v>
      </c>
      <c r="AC63" s="203">
        <v>12.03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1.99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9.07</v>
      </c>
      <c r="D64" s="203">
        <v>1.73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26.1</v>
      </c>
      <c r="L64" s="203">
        <v>44.88</v>
      </c>
      <c r="M64" s="203">
        <v>0</v>
      </c>
      <c r="N64" s="203">
        <v>0.91</v>
      </c>
      <c r="O64" s="203">
        <v>0.75</v>
      </c>
      <c r="P64" s="203">
        <v>1.87</v>
      </c>
      <c r="Q64" s="203">
        <v>3.5</v>
      </c>
      <c r="R64" s="203">
        <v>5.68</v>
      </c>
      <c r="S64" s="203">
        <v>3.65</v>
      </c>
      <c r="T64" s="203">
        <v>0</v>
      </c>
      <c r="U64" s="203">
        <v>7.31</v>
      </c>
      <c r="V64" s="203">
        <v>5.27</v>
      </c>
      <c r="W64" s="203">
        <v>3.75</v>
      </c>
      <c r="X64" s="203">
        <v>19.14</v>
      </c>
      <c r="Y64" s="203">
        <v>0</v>
      </c>
      <c r="Z64" s="203">
        <v>1.5</v>
      </c>
      <c r="AA64" s="203">
        <v>7.7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1.99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9.07</v>
      </c>
      <c r="D65" s="203">
        <v>1.73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26.1</v>
      </c>
      <c r="L65" s="203">
        <v>44.88</v>
      </c>
      <c r="M65" s="203">
        <v>0</v>
      </c>
      <c r="N65" s="203">
        <v>0.91</v>
      </c>
      <c r="O65" s="203">
        <v>0.75</v>
      </c>
      <c r="P65" s="203">
        <v>1.87</v>
      </c>
      <c r="Q65" s="203">
        <v>3.5</v>
      </c>
      <c r="R65" s="203">
        <v>5.68</v>
      </c>
      <c r="S65" s="203">
        <v>3.65</v>
      </c>
      <c r="T65" s="203">
        <v>0</v>
      </c>
      <c r="U65" s="203">
        <v>7.31</v>
      </c>
      <c r="V65" s="203">
        <v>5.27</v>
      </c>
      <c r="W65" s="203">
        <v>3.75</v>
      </c>
      <c r="X65" s="203">
        <v>19.14</v>
      </c>
      <c r="Y65" s="203">
        <v>0</v>
      </c>
      <c r="Z65" s="203">
        <v>1.5</v>
      </c>
      <c r="AA65" s="203">
        <v>7.27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1.99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9.07</v>
      </c>
      <c r="D66" s="203">
        <v>1.73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26.1</v>
      </c>
      <c r="L66" s="203">
        <v>44.88</v>
      </c>
      <c r="M66" s="203">
        <v>0</v>
      </c>
      <c r="N66" s="203">
        <v>0.91</v>
      </c>
      <c r="O66" s="203">
        <v>0.75</v>
      </c>
      <c r="P66" s="203">
        <v>1.87</v>
      </c>
      <c r="Q66" s="203">
        <v>3.5</v>
      </c>
      <c r="R66" s="203">
        <v>5.68</v>
      </c>
      <c r="S66" s="203">
        <v>3.65</v>
      </c>
      <c r="T66" s="203">
        <v>0</v>
      </c>
      <c r="U66" s="203">
        <v>7.31</v>
      </c>
      <c r="V66" s="203">
        <v>0.16</v>
      </c>
      <c r="W66" s="203">
        <v>3.75</v>
      </c>
      <c r="X66" s="203">
        <v>19.14</v>
      </c>
      <c r="Y66" s="203">
        <v>0</v>
      </c>
      <c r="Z66" s="203">
        <v>1.5</v>
      </c>
      <c r="AA66" s="203">
        <v>7.27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1.99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9.07</v>
      </c>
      <c r="D67" s="203">
        <v>1.73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0.42</v>
      </c>
      <c r="K67" s="203">
        <v>1.55</v>
      </c>
      <c r="L67" s="203">
        <v>44.77</v>
      </c>
      <c r="M67" s="203">
        <v>0</v>
      </c>
      <c r="N67" s="203">
        <v>0.91</v>
      </c>
      <c r="O67" s="203">
        <v>0.75</v>
      </c>
      <c r="P67" s="203">
        <v>1.87</v>
      </c>
      <c r="Q67" s="203">
        <v>0.17</v>
      </c>
      <c r="R67" s="203">
        <v>0.32</v>
      </c>
      <c r="S67" s="203">
        <v>0.2</v>
      </c>
      <c r="T67" s="203">
        <v>0</v>
      </c>
      <c r="U67" s="203">
        <v>7.31</v>
      </c>
      <c r="V67" s="203">
        <v>0.16</v>
      </c>
      <c r="W67" s="203">
        <v>0.26</v>
      </c>
      <c r="X67" s="203">
        <v>1.1499999999999999</v>
      </c>
      <c r="Y67" s="203">
        <v>0</v>
      </c>
      <c r="Z67" s="203">
        <v>1.5</v>
      </c>
      <c r="AA67" s="203">
        <v>7.18</v>
      </c>
      <c r="AB67" s="203">
        <v>0</v>
      </c>
      <c r="AC67" s="203">
        <v>12.03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26.37</v>
      </c>
      <c r="AJ67" s="203">
        <v>0</v>
      </c>
      <c r="AK67" s="203">
        <v>1.99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9.07</v>
      </c>
      <c r="D68" s="203">
        <v>1.73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0.42</v>
      </c>
      <c r="K68" s="203">
        <v>1.55</v>
      </c>
      <c r="L68" s="203">
        <v>44.77</v>
      </c>
      <c r="M68" s="203">
        <v>0</v>
      </c>
      <c r="N68" s="203">
        <v>0.91</v>
      </c>
      <c r="O68" s="203">
        <v>0.75</v>
      </c>
      <c r="P68" s="203">
        <v>1.87</v>
      </c>
      <c r="Q68" s="203">
        <v>0.17</v>
      </c>
      <c r="R68" s="203">
        <v>0.32</v>
      </c>
      <c r="S68" s="203">
        <v>0.2</v>
      </c>
      <c r="T68" s="203">
        <v>0</v>
      </c>
      <c r="U68" s="203">
        <v>7.31</v>
      </c>
      <c r="V68" s="203">
        <v>0.16</v>
      </c>
      <c r="W68" s="203">
        <v>0.26</v>
      </c>
      <c r="X68" s="203">
        <v>1.1499999999999999</v>
      </c>
      <c r="Y68" s="203">
        <v>0</v>
      </c>
      <c r="Z68" s="203">
        <v>1.5</v>
      </c>
      <c r="AA68" s="203">
        <v>7.18</v>
      </c>
      <c r="AB68" s="203">
        <v>0</v>
      </c>
      <c r="AC68" s="203">
        <v>12.03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26.37</v>
      </c>
      <c r="AJ68" s="203">
        <v>0</v>
      </c>
      <c r="AK68" s="203">
        <v>1.99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9.07</v>
      </c>
      <c r="D69" s="203">
        <v>1.73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0.42</v>
      </c>
      <c r="K69" s="203">
        <v>21.53</v>
      </c>
      <c r="L69" s="203">
        <v>34.99</v>
      </c>
      <c r="M69" s="203">
        <v>0</v>
      </c>
      <c r="N69" s="203">
        <v>0.91</v>
      </c>
      <c r="O69" s="203">
        <v>0.75</v>
      </c>
      <c r="P69" s="203">
        <v>1.85</v>
      </c>
      <c r="Q69" s="203">
        <v>3.52</v>
      </c>
      <c r="R69" s="203">
        <v>5.73</v>
      </c>
      <c r="S69" s="203">
        <v>3.67</v>
      </c>
      <c r="T69" s="203">
        <v>0</v>
      </c>
      <c r="U69" s="203">
        <v>7.24</v>
      </c>
      <c r="V69" s="203">
        <v>0.16</v>
      </c>
      <c r="W69" s="203">
        <v>0.26</v>
      </c>
      <c r="X69" s="203">
        <v>1.1499999999999999</v>
      </c>
      <c r="Y69" s="203">
        <v>0</v>
      </c>
      <c r="Z69" s="203">
        <v>1.5</v>
      </c>
      <c r="AA69" s="203">
        <v>7.18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26.37</v>
      </c>
      <c r="AJ69" s="203">
        <v>0</v>
      </c>
      <c r="AK69" s="203">
        <v>1.99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9.07</v>
      </c>
      <c r="D70" s="203">
        <v>1.6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0.42</v>
      </c>
      <c r="K70" s="203">
        <v>21.53</v>
      </c>
      <c r="L70" s="203">
        <v>34.99</v>
      </c>
      <c r="M70" s="203">
        <v>0</v>
      </c>
      <c r="N70" s="203">
        <v>0.91</v>
      </c>
      <c r="O70" s="203">
        <v>0.75</v>
      </c>
      <c r="P70" s="203">
        <v>1.85</v>
      </c>
      <c r="Q70" s="203">
        <v>3.52</v>
      </c>
      <c r="R70" s="203">
        <v>5.73</v>
      </c>
      <c r="S70" s="203">
        <v>3.67</v>
      </c>
      <c r="T70" s="203">
        <v>0</v>
      </c>
      <c r="U70" s="203">
        <v>7.24</v>
      </c>
      <c r="V70" s="203">
        <v>0.16</v>
      </c>
      <c r="W70" s="203">
        <v>0.26</v>
      </c>
      <c r="X70" s="203">
        <v>1.1299999999999999</v>
      </c>
      <c r="Y70" s="203">
        <v>0</v>
      </c>
      <c r="Z70" s="203">
        <v>1.5</v>
      </c>
      <c r="AA70" s="203">
        <v>7.18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26.37</v>
      </c>
      <c r="AJ70" s="203">
        <v>0</v>
      </c>
      <c r="AK70" s="203">
        <v>1.99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0.42</v>
      </c>
      <c r="K71" s="203">
        <v>21.53</v>
      </c>
      <c r="L71" s="203">
        <v>34.99</v>
      </c>
      <c r="M71" s="203">
        <v>0</v>
      </c>
      <c r="N71" s="203">
        <v>0.91</v>
      </c>
      <c r="O71" s="203">
        <v>0.75</v>
      </c>
      <c r="P71" s="203">
        <v>1.85</v>
      </c>
      <c r="Q71" s="203">
        <v>3.52</v>
      </c>
      <c r="R71" s="203">
        <v>5.73</v>
      </c>
      <c r="S71" s="203">
        <v>3.67</v>
      </c>
      <c r="T71" s="203">
        <v>0</v>
      </c>
      <c r="U71" s="203">
        <v>7.24</v>
      </c>
      <c r="V71" s="203">
        <v>1.75</v>
      </c>
      <c r="W71" s="203">
        <v>0.26</v>
      </c>
      <c r="X71" s="203">
        <v>1.1299999999999999</v>
      </c>
      <c r="Y71" s="203">
        <v>0</v>
      </c>
      <c r="Z71" s="203">
        <v>1.5</v>
      </c>
      <c r="AA71" s="203">
        <v>7.18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26.37</v>
      </c>
      <c r="AJ71" s="203">
        <v>0</v>
      </c>
      <c r="AK71" s="203">
        <v>1.99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0.42</v>
      </c>
      <c r="K72" s="203">
        <v>21.53</v>
      </c>
      <c r="L72" s="203">
        <v>34.99</v>
      </c>
      <c r="M72" s="203">
        <v>0</v>
      </c>
      <c r="N72" s="203">
        <v>0.91</v>
      </c>
      <c r="O72" s="203">
        <v>0.75</v>
      </c>
      <c r="P72" s="203">
        <v>1.85</v>
      </c>
      <c r="Q72" s="203">
        <v>3.52</v>
      </c>
      <c r="R72" s="203">
        <v>5.73</v>
      </c>
      <c r="S72" s="203">
        <v>3.67</v>
      </c>
      <c r="T72" s="203">
        <v>0</v>
      </c>
      <c r="U72" s="203">
        <v>7.24</v>
      </c>
      <c r="V72" s="203">
        <v>1.75</v>
      </c>
      <c r="W72" s="203">
        <v>0.26</v>
      </c>
      <c r="X72" s="203">
        <v>1.1299999999999999</v>
      </c>
      <c r="Y72" s="203">
        <v>0</v>
      </c>
      <c r="Z72" s="203">
        <v>1.5</v>
      </c>
      <c r="AA72" s="203">
        <v>7.18</v>
      </c>
      <c r="AB72" s="203">
        <v>0</v>
      </c>
      <c r="AC72" s="203">
        <v>0.21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13.44</v>
      </c>
      <c r="AJ72" s="203">
        <v>0</v>
      </c>
      <c r="AK72" s="203">
        <v>1.99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0.42</v>
      </c>
      <c r="K73" s="203">
        <v>21.53</v>
      </c>
      <c r="L73" s="203">
        <v>34.99</v>
      </c>
      <c r="M73" s="203">
        <v>0</v>
      </c>
      <c r="N73" s="203">
        <v>0.91</v>
      </c>
      <c r="O73" s="203">
        <v>0.75</v>
      </c>
      <c r="P73" s="203">
        <v>1.85</v>
      </c>
      <c r="Q73" s="203">
        <v>0.17</v>
      </c>
      <c r="R73" s="203">
        <v>0.32</v>
      </c>
      <c r="S73" s="203">
        <v>0.2</v>
      </c>
      <c r="T73" s="203">
        <v>0</v>
      </c>
      <c r="U73" s="203">
        <v>7.24</v>
      </c>
      <c r="V73" s="203">
        <v>1.75</v>
      </c>
      <c r="W73" s="203">
        <v>0.26</v>
      </c>
      <c r="X73" s="203">
        <v>1.1299999999999999</v>
      </c>
      <c r="Y73" s="203">
        <v>0</v>
      </c>
      <c r="Z73" s="203">
        <v>1.5</v>
      </c>
      <c r="AA73" s="203">
        <v>6.87</v>
      </c>
      <c r="AB73" s="203">
        <v>0</v>
      </c>
      <c r="AC73" s="203">
        <v>0.21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14.19</v>
      </c>
      <c r="AJ73" s="203">
        <v>0</v>
      </c>
      <c r="AK73" s="203">
        <v>1.99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0.42</v>
      </c>
      <c r="K74" s="203">
        <v>21.53</v>
      </c>
      <c r="L74" s="203">
        <v>34.99</v>
      </c>
      <c r="M74" s="203">
        <v>0</v>
      </c>
      <c r="N74" s="203">
        <v>0.91</v>
      </c>
      <c r="O74" s="203">
        <v>0.75</v>
      </c>
      <c r="P74" s="203">
        <v>1.85</v>
      </c>
      <c r="Q74" s="203">
        <v>0.17</v>
      </c>
      <c r="R74" s="203">
        <v>0.32</v>
      </c>
      <c r="S74" s="203">
        <v>0.2</v>
      </c>
      <c r="T74" s="203">
        <v>0</v>
      </c>
      <c r="U74" s="203">
        <v>7.24</v>
      </c>
      <c r="V74" s="203">
        <v>1.75</v>
      </c>
      <c r="W74" s="203">
        <v>0.26</v>
      </c>
      <c r="X74" s="203">
        <v>1.1299999999999999</v>
      </c>
      <c r="Y74" s="203">
        <v>0</v>
      </c>
      <c r="Z74" s="203">
        <v>1.5</v>
      </c>
      <c r="AA74" s="203">
        <v>6.87</v>
      </c>
      <c r="AB74" s="203">
        <v>0</v>
      </c>
      <c r="AC74" s="203">
        <v>0.21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13.44</v>
      </c>
      <c r="AJ74" s="203">
        <v>0</v>
      </c>
      <c r="AK74" s="203">
        <v>1.99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0.42</v>
      </c>
      <c r="K75" s="203">
        <v>21.53</v>
      </c>
      <c r="L75" s="203">
        <v>1.96</v>
      </c>
      <c r="M75" s="203">
        <v>0</v>
      </c>
      <c r="N75" s="203">
        <v>0.91</v>
      </c>
      <c r="O75" s="203">
        <v>0.75</v>
      </c>
      <c r="P75" s="203">
        <v>1.85</v>
      </c>
      <c r="Q75" s="203">
        <v>0.17</v>
      </c>
      <c r="R75" s="203">
        <v>0.32</v>
      </c>
      <c r="S75" s="203">
        <v>0.2</v>
      </c>
      <c r="T75" s="203">
        <v>0</v>
      </c>
      <c r="U75" s="203">
        <v>7.24</v>
      </c>
      <c r="V75" s="203">
        <v>1.75</v>
      </c>
      <c r="W75" s="203">
        <v>0.26</v>
      </c>
      <c r="X75" s="203">
        <v>1.1299999999999999</v>
      </c>
      <c r="Y75" s="203">
        <v>0</v>
      </c>
      <c r="Z75" s="203">
        <v>1.5</v>
      </c>
      <c r="AA75" s="203">
        <v>2.14</v>
      </c>
      <c r="AB75" s="203">
        <v>0</v>
      </c>
      <c r="AC75" s="203">
        <v>12.03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26.77</v>
      </c>
      <c r="AJ75" s="203">
        <v>0</v>
      </c>
      <c r="AK75" s="203">
        <v>1.21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0.42</v>
      </c>
      <c r="K76" s="203">
        <v>21.53</v>
      </c>
      <c r="L76" s="203">
        <v>1.96</v>
      </c>
      <c r="M76" s="203">
        <v>0</v>
      </c>
      <c r="N76" s="203">
        <v>0.91</v>
      </c>
      <c r="O76" s="203">
        <v>0.75</v>
      </c>
      <c r="P76" s="203">
        <v>1.85</v>
      </c>
      <c r="Q76" s="203">
        <v>0.17</v>
      </c>
      <c r="R76" s="203">
        <v>0.32</v>
      </c>
      <c r="S76" s="203">
        <v>0.2</v>
      </c>
      <c r="T76" s="203">
        <v>0</v>
      </c>
      <c r="U76" s="203">
        <v>7.24</v>
      </c>
      <c r="V76" s="203">
        <v>1.75</v>
      </c>
      <c r="W76" s="203">
        <v>0.26</v>
      </c>
      <c r="X76" s="203">
        <v>1.1299999999999999</v>
      </c>
      <c r="Y76" s="203">
        <v>0</v>
      </c>
      <c r="Z76" s="203">
        <v>1.5</v>
      </c>
      <c r="AA76" s="203">
        <v>2.21</v>
      </c>
      <c r="AB76" s="203">
        <v>0</v>
      </c>
      <c r="AC76" s="203">
        <v>12.03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26.77</v>
      </c>
      <c r="AJ76" s="203">
        <v>0</v>
      </c>
      <c r="AK76" s="203">
        <v>1.21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0.42</v>
      </c>
      <c r="K77" s="203">
        <v>21.53</v>
      </c>
      <c r="L77" s="203">
        <v>1.96</v>
      </c>
      <c r="M77" s="203">
        <v>0</v>
      </c>
      <c r="N77" s="203">
        <v>0.91</v>
      </c>
      <c r="O77" s="203">
        <v>0.75</v>
      </c>
      <c r="P77" s="203">
        <v>1.85</v>
      </c>
      <c r="Q77" s="203">
        <v>0.17</v>
      </c>
      <c r="R77" s="203">
        <v>0.32</v>
      </c>
      <c r="S77" s="203">
        <v>0.2</v>
      </c>
      <c r="T77" s="203">
        <v>0</v>
      </c>
      <c r="U77" s="203">
        <v>7.24</v>
      </c>
      <c r="V77" s="203">
        <v>1.75</v>
      </c>
      <c r="W77" s="203">
        <v>0.26</v>
      </c>
      <c r="X77" s="203">
        <v>1.1299999999999999</v>
      </c>
      <c r="Y77" s="203">
        <v>0</v>
      </c>
      <c r="Z77" s="203">
        <v>1.5</v>
      </c>
      <c r="AA77" s="203">
        <v>0.52</v>
      </c>
      <c r="AB77" s="203">
        <v>0</v>
      </c>
      <c r="AC77" s="203">
        <v>12.03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26.77</v>
      </c>
      <c r="AJ77" s="203">
        <v>0</v>
      </c>
      <c r="AK77" s="203">
        <v>1.21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0.42</v>
      </c>
      <c r="K78" s="203">
        <v>1.55</v>
      </c>
      <c r="L78" s="203">
        <v>1.96</v>
      </c>
      <c r="M78" s="203">
        <v>0</v>
      </c>
      <c r="N78" s="203">
        <v>0.91</v>
      </c>
      <c r="O78" s="203">
        <v>0.75</v>
      </c>
      <c r="P78" s="203">
        <v>1.85</v>
      </c>
      <c r="Q78" s="203">
        <v>0.17</v>
      </c>
      <c r="R78" s="203">
        <v>0.32</v>
      </c>
      <c r="S78" s="203">
        <v>0.2</v>
      </c>
      <c r="T78" s="203">
        <v>0</v>
      </c>
      <c r="U78" s="203">
        <v>7.24</v>
      </c>
      <c r="V78" s="203">
        <v>1.75</v>
      </c>
      <c r="W78" s="203">
        <v>0.26</v>
      </c>
      <c r="X78" s="203">
        <v>1.1299999999999999</v>
      </c>
      <c r="Y78" s="203">
        <v>0</v>
      </c>
      <c r="Z78" s="203">
        <v>1.5</v>
      </c>
      <c r="AA78" s="203">
        <v>0.52</v>
      </c>
      <c r="AB78" s="203">
        <v>0</v>
      </c>
      <c r="AC78" s="203">
        <v>12.03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26.77</v>
      </c>
      <c r="AJ78" s="203">
        <v>0</v>
      </c>
      <c r="AK78" s="203">
        <v>1.21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12.14</v>
      </c>
      <c r="G79" s="203">
        <v>5.52</v>
      </c>
      <c r="H79" s="203">
        <v>0</v>
      </c>
      <c r="I79" s="203">
        <v>15.17</v>
      </c>
      <c r="J79" s="203">
        <v>0.42</v>
      </c>
      <c r="K79" s="203">
        <v>1.55</v>
      </c>
      <c r="L79" s="203">
        <v>1.96</v>
      </c>
      <c r="M79" s="203">
        <v>0</v>
      </c>
      <c r="N79" s="203">
        <v>0.91</v>
      </c>
      <c r="O79" s="203">
        <v>0.75</v>
      </c>
      <c r="P79" s="203">
        <v>1.85</v>
      </c>
      <c r="Q79" s="203">
        <v>0.17</v>
      </c>
      <c r="R79" s="203">
        <v>0.32</v>
      </c>
      <c r="S79" s="203">
        <v>0.2</v>
      </c>
      <c r="T79" s="203">
        <v>0</v>
      </c>
      <c r="U79" s="203">
        <v>7.24</v>
      </c>
      <c r="V79" s="203">
        <v>1.75</v>
      </c>
      <c r="W79" s="203">
        <v>0.26</v>
      </c>
      <c r="X79" s="203">
        <v>1.1299999999999999</v>
      </c>
      <c r="Y79" s="203">
        <v>0</v>
      </c>
      <c r="Z79" s="203">
        <v>1.5</v>
      </c>
      <c r="AA79" s="203">
        <v>0.52</v>
      </c>
      <c r="AB79" s="203">
        <v>0</v>
      </c>
      <c r="AC79" s="203">
        <v>11.67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26.77</v>
      </c>
      <c r="AJ79" s="203">
        <v>0</v>
      </c>
      <c r="AK79" s="203">
        <v>1.21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12.14</v>
      </c>
      <c r="G80" s="203">
        <v>5.52</v>
      </c>
      <c r="H80" s="203">
        <v>0</v>
      </c>
      <c r="I80" s="203">
        <v>15.17</v>
      </c>
      <c r="J80" s="203">
        <v>0.42</v>
      </c>
      <c r="K80" s="203">
        <v>1.55</v>
      </c>
      <c r="L80" s="203">
        <v>19.420000000000002</v>
      </c>
      <c r="M80" s="203">
        <v>0</v>
      </c>
      <c r="N80" s="203">
        <v>0.91</v>
      </c>
      <c r="O80" s="203">
        <v>0.75</v>
      </c>
      <c r="P80" s="203">
        <v>1.85</v>
      </c>
      <c r="Q80" s="203">
        <v>0.17</v>
      </c>
      <c r="R80" s="203">
        <v>0.32</v>
      </c>
      <c r="S80" s="203">
        <v>0.2</v>
      </c>
      <c r="T80" s="203">
        <v>0</v>
      </c>
      <c r="U80" s="203">
        <v>7.24</v>
      </c>
      <c r="V80" s="203">
        <v>1.75</v>
      </c>
      <c r="W80" s="203">
        <v>0.26</v>
      </c>
      <c r="X80" s="203">
        <v>1.1299999999999999</v>
      </c>
      <c r="Y80" s="203">
        <v>0</v>
      </c>
      <c r="Z80" s="203">
        <v>1.5</v>
      </c>
      <c r="AA80" s="203">
        <v>0.52</v>
      </c>
      <c r="AB80" s="203">
        <v>0</v>
      </c>
      <c r="AC80" s="203">
        <v>11.67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26.37</v>
      </c>
      <c r="AJ80" s="203">
        <v>0</v>
      </c>
      <c r="AK80" s="203">
        <v>1.21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12.14</v>
      </c>
      <c r="G81" s="203">
        <v>5.52</v>
      </c>
      <c r="H81" s="203">
        <v>0</v>
      </c>
      <c r="I81" s="203">
        <v>15.17</v>
      </c>
      <c r="J81" s="203">
        <v>0.42</v>
      </c>
      <c r="K81" s="203">
        <v>1.55</v>
      </c>
      <c r="L81" s="203">
        <v>1.96</v>
      </c>
      <c r="M81" s="203">
        <v>0</v>
      </c>
      <c r="N81" s="203">
        <v>0.91</v>
      </c>
      <c r="O81" s="203">
        <v>0.75</v>
      </c>
      <c r="P81" s="203">
        <v>1.85</v>
      </c>
      <c r="Q81" s="203">
        <v>0.17</v>
      </c>
      <c r="R81" s="203">
        <v>0.32</v>
      </c>
      <c r="S81" s="203">
        <v>0.2</v>
      </c>
      <c r="T81" s="203">
        <v>0</v>
      </c>
      <c r="U81" s="203">
        <v>7.24</v>
      </c>
      <c r="V81" s="203">
        <v>1.75</v>
      </c>
      <c r="W81" s="203">
        <v>0.26</v>
      </c>
      <c r="X81" s="203">
        <v>1.1299999999999999</v>
      </c>
      <c r="Y81" s="203">
        <v>0</v>
      </c>
      <c r="Z81" s="203">
        <v>1.5</v>
      </c>
      <c r="AA81" s="203">
        <v>0.52</v>
      </c>
      <c r="AB81" s="203">
        <v>0</v>
      </c>
      <c r="AC81" s="203">
        <v>11.67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26.37</v>
      </c>
      <c r="AJ81" s="203">
        <v>0</v>
      </c>
      <c r="AK81" s="203">
        <v>1.21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12.14</v>
      </c>
      <c r="G82" s="203">
        <v>5.52</v>
      </c>
      <c r="H82" s="203">
        <v>0</v>
      </c>
      <c r="I82" s="203">
        <v>15.17</v>
      </c>
      <c r="J82" s="203">
        <v>0.42</v>
      </c>
      <c r="K82" s="203">
        <v>1.55</v>
      </c>
      <c r="L82" s="203">
        <v>1.96</v>
      </c>
      <c r="M82" s="203">
        <v>0</v>
      </c>
      <c r="N82" s="203">
        <v>0.91</v>
      </c>
      <c r="O82" s="203">
        <v>0.75</v>
      </c>
      <c r="P82" s="203">
        <v>1.85</v>
      </c>
      <c r="Q82" s="203">
        <v>0.17</v>
      </c>
      <c r="R82" s="203">
        <v>0.32</v>
      </c>
      <c r="S82" s="203">
        <v>0.2</v>
      </c>
      <c r="T82" s="203">
        <v>0</v>
      </c>
      <c r="U82" s="203">
        <v>7.24</v>
      </c>
      <c r="V82" s="203">
        <v>1.75</v>
      </c>
      <c r="W82" s="203">
        <v>0.26</v>
      </c>
      <c r="X82" s="203">
        <v>1.1299999999999999</v>
      </c>
      <c r="Y82" s="203">
        <v>0</v>
      </c>
      <c r="Z82" s="203">
        <v>1.5</v>
      </c>
      <c r="AA82" s="203">
        <v>0.52</v>
      </c>
      <c r="AB82" s="203">
        <v>0</v>
      </c>
      <c r="AC82" s="203">
        <v>11.67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26.37</v>
      </c>
      <c r="AJ82" s="203">
        <v>0</v>
      </c>
      <c r="AK82" s="203">
        <v>1.21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12.14</v>
      </c>
      <c r="G83" s="203">
        <v>5.52</v>
      </c>
      <c r="H83" s="203">
        <v>0</v>
      </c>
      <c r="I83" s="203">
        <v>15.17</v>
      </c>
      <c r="J83" s="203">
        <v>0.42</v>
      </c>
      <c r="K83" s="203">
        <v>1.55</v>
      </c>
      <c r="L83" s="203">
        <v>41</v>
      </c>
      <c r="M83" s="203">
        <v>0</v>
      </c>
      <c r="N83" s="203">
        <v>0.91</v>
      </c>
      <c r="O83" s="203">
        <v>0.75</v>
      </c>
      <c r="P83" s="203">
        <v>1.85</v>
      </c>
      <c r="Q83" s="203">
        <v>0.17</v>
      </c>
      <c r="R83" s="203">
        <v>0.32</v>
      </c>
      <c r="S83" s="203">
        <v>0.2</v>
      </c>
      <c r="T83" s="203">
        <v>0</v>
      </c>
      <c r="U83" s="203">
        <v>7.24</v>
      </c>
      <c r="V83" s="203">
        <v>1.75</v>
      </c>
      <c r="W83" s="203">
        <v>0.26</v>
      </c>
      <c r="X83" s="203">
        <v>1.1299999999999999</v>
      </c>
      <c r="Y83" s="203">
        <v>0</v>
      </c>
      <c r="Z83" s="203">
        <v>1.5</v>
      </c>
      <c r="AA83" s="203">
        <v>0.52</v>
      </c>
      <c r="AB83" s="203">
        <v>0</v>
      </c>
      <c r="AC83" s="203">
        <v>11.67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26.37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12.14</v>
      </c>
      <c r="G84" s="203">
        <v>5.52</v>
      </c>
      <c r="H84" s="203">
        <v>0</v>
      </c>
      <c r="I84" s="203">
        <v>15.17</v>
      </c>
      <c r="J84" s="203">
        <v>0.42</v>
      </c>
      <c r="K84" s="203">
        <v>1.55</v>
      </c>
      <c r="L84" s="203">
        <v>41</v>
      </c>
      <c r="M84" s="203">
        <v>0</v>
      </c>
      <c r="N84" s="203">
        <v>0.91</v>
      </c>
      <c r="O84" s="203">
        <v>0.75</v>
      </c>
      <c r="P84" s="203">
        <v>1.85</v>
      </c>
      <c r="Q84" s="203">
        <v>0.17</v>
      </c>
      <c r="R84" s="203">
        <v>0.32</v>
      </c>
      <c r="S84" s="203">
        <v>0.2</v>
      </c>
      <c r="T84" s="203">
        <v>0</v>
      </c>
      <c r="U84" s="203">
        <v>7.24</v>
      </c>
      <c r="V84" s="203">
        <v>1.75</v>
      </c>
      <c r="W84" s="203">
        <v>0.26</v>
      </c>
      <c r="X84" s="203">
        <v>1.1299999999999999</v>
      </c>
      <c r="Y84" s="203">
        <v>0</v>
      </c>
      <c r="Z84" s="203">
        <v>1.5</v>
      </c>
      <c r="AA84" s="203">
        <v>0.52</v>
      </c>
      <c r="AB84" s="203">
        <v>0</v>
      </c>
      <c r="AC84" s="203">
        <v>11.67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26.37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12.14</v>
      </c>
      <c r="G85" s="203">
        <v>5.52</v>
      </c>
      <c r="H85" s="203">
        <v>0</v>
      </c>
      <c r="I85" s="203">
        <v>15.17</v>
      </c>
      <c r="J85" s="203">
        <v>0.42</v>
      </c>
      <c r="K85" s="203">
        <v>1.55</v>
      </c>
      <c r="L85" s="203">
        <v>41</v>
      </c>
      <c r="M85" s="203">
        <v>0</v>
      </c>
      <c r="N85" s="203">
        <v>0.91</v>
      </c>
      <c r="O85" s="203">
        <v>0.75</v>
      </c>
      <c r="P85" s="203">
        <v>1.85</v>
      </c>
      <c r="Q85" s="203">
        <v>0.17</v>
      </c>
      <c r="R85" s="203">
        <v>0.32</v>
      </c>
      <c r="S85" s="203">
        <v>0.2</v>
      </c>
      <c r="T85" s="203">
        <v>0</v>
      </c>
      <c r="U85" s="203">
        <v>6.89</v>
      </c>
      <c r="V85" s="203">
        <v>1.75</v>
      </c>
      <c r="W85" s="203">
        <v>0.26</v>
      </c>
      <c r="X85" s="203">
        <v>1.1299999999999999</v>
      </c>
      <c r="Y85" s="203">
        <v>0</v>
      </c>
      <c r="Z85" s="203">
        <v>1.5</v>
      </c>
      <c r="AA85" s="203">
        <v>7.27</v>
      </c>
      <c r="AB85" s="203">
        <v>0</v>
      </c>
      <c r="AC85" s="203">
        <v>11.67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26.37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12.14</v>
      </c>
      <c r="G86" s="203">
        <v>5.52</v>
      </c>
      <c r="H86" s="203">
        <v>0</v>
      </c>
      <c r="I86" s="203">
        <v>15.17</v>
      </c>
      <c r="J86" s="203">
        <v>0.42</v>
      </c>
      <c r="K86" s="203">
        <v>1.55</v>
      </c>
      <c r="L86" s="203">
        <v>41</v>
      </c>
      <c r="M86" s="203">
        <v>0</v>
      </c>
      <c r="N86" s="203">
        <v>0.91</v>
      </c>
      <c r="O86" s="203">
        <v>0.75</v>
      </c>
      <c r="P86" s="203">
        <v>1.85</v>
      </c>
      <c r="Q86" s="203">
        <v>0.17</v>
      </c>
      <c r="R86" s="203">
        <v>0.32</v>
      </c>
      <c r="S86" s="203">
        <v>0.2</v>
      </c>
      <c r="T86" s="203">
        <v>0</v>
      </c>
      <c r="U86" s="203">
        <v>6.54</v>
      </c>
      <c r="V86" s="203">
        <v>1.75</v>
      </c>
      <c r="W86" s="203">
        <v>0.26</v>
      </c>
      <c r="X86" s="203">
        <v>1.1299999999999999</v>
      </c>
      <c r="Y86" s="203">
        <v>0</v>
      </c>
      <c r="Z86" s="203">
        <v>1.5</v>
      </c>
      <c r="AA86" s="203">
        <v>7.27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26.37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12.14</v>
      </c>
      <c r="G87" s="203">
        <v>5.52</v>
      </c>
      <c r="H87" s="203">
        <v>0</v>
      </c>
      <c r="I87" s="203">
        <v>15.17</v>
      </c>
      <c r="J87" s="203">
        <v>0.42</v>
      </c>
      <c r="K87" s="203">
        <v>23.74</v>
      </c>
      <c r="L87" s="203">
        <v>45.85</v>
      </c>
      <c r="M87" s="203">
        <v>0</v>
      </c>
      <c r="N87" s="203">
        <v>0.91</v>
      </c>
      <c r="O87" s="203">
        <v>0.75</v>
      </c>
      <c r="P87" s="203">
        <v>1.85</v>
      </c>
      <c r="Q87" s="203">
        <v>0.17</v>
      </c>
      <c r="R87" s="203">
        <v>0.32</v>
      </c>
      <c r="S87" s="203">
        <v>0.2</v>
      </c>
      <c r="T87" s="203">
        <v>0</v>
      </c>
      <c r="U87" s="203">
        <v>5.77</v>
      </c>
      <c r="V87" s="203">
        <v>1.75</v>
      </c>
      <c r="W87" s="203">
        <v>0.26</v>
      </c>
      <c r="X87" s="203">
        <v>1.1299999999999999</v>
      </c>
      <c r="Y87" s="203">
        <v>0</v>
      </c>
      <c r="Z87" s="203">
        <v>1.5</v>
      </c>
      <c r="AA87" s="203">
        <v>7.27</v>
      </c>
      <c r="AB87" s="203">
        <v>0</v>
      </c>
      <c r="AC87" s="203">
        <v>11.67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26.37</v>
      </c>
      <c r="AJ87" s="203">
        <v>0</v>
      </c>
      <c r="AK87" s="203">
        <v>0.42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12.14</v>
      </c>
      <c r="G88" s="203">
        <v>5.52</v>
      </c>
      <c r="H88" s="203">
        <v>0</v>
      </c>
      <c r="I88" s="203">
        <v>15.17</v>
      </c>
      <c r="J88" s="203">
        <v>0.42</v>
      </c>
      <c r="K88" s="203">
        <v>34.75</v>
      </c>
      <c r="L88" s="203">
        <v>45.85</v>
      </c>
      <c r="M88" s="203">
        <v>0</v>
      </c>
      <c r="N88" s="203">
        <v>0.91</v>
      </c>
      <c r="O88" s="203">
        <v>0.75</v>
      </c>
      <c r="P88" s="203">
        <v>1.85</v>
      </c>
      <c r="Q88" s="203">
        <v>0.17</v>
      </c>
      <c r="R88" s="203">
        <v>0.32</v>
      </c>
      <c r="S88" s="203">
        <v>0.2</v>
      </c>
      <c r="T88" s="203">
        <v>0</v>
      </c>
      <c r="U88" s="203">
        <v>5.77</v>
      </c>
      <c r="V88" s="203">
        <v>1.75</v>
      </c>
      <c r="W88" s="203">
        <v>0.26</v>
      </c>
      <c r="X88" s="203">
        <v>1.1299999999999999</v>
      </c>
      <c r="Y88" s="203">
        <v>0</v>
      </c>
      <c r="Z88" s="203">
        <v>1.5</v>
      </c>
      <c r="AA88" s="203">
        <v>7.27</v>
      </c>
      <c r="AB88" s="203">
        <v>0</v>
      </c>
      <c r="AC88" s="203">
        <v>11.67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26.37</v>
      </c>
      <c r="AJ88" s="203">
        <v>0</v>
      </c>
      <c r="AK88" s="203">
        <v>0.42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12.14</v>
      </c>
      <c r="G89" s="203">
        <v>5.52</v>
      </c>
      <c r="H89" s="203">
        <v>0</v>
      </c>
      <c r="I89" s="203">
        <v>15.17</v>
      </c>
      <c r="J89" s="203">
        <v>0.42</v>
      </c>
      <c r="K89" s="203">
        <v>1.55</v>
      </c>
      <c r="L89" s="203">
        <v>45.85</v>
      </c>
      <c r="M89" s="203">
        <v>0</v>
      </c>
      <c r="N89" s="203">
        <v>0.91</v>
      </c>
      <c r="O89" s="203">
        <v>0.75</v>
      </c>
      <c r="P89" s="203">
        <v>1.85</v>
      </c>
      <c r="Q89" s="203">
        <v>0.17</v>
      </c>
      <c r="R89" s="203">
        <v>0.32</v>
      </c>
      <c r="S89" s="203">
        <v>0.2</v>
      </c>
      <c r="T89" s="203">
        <v>0</v>
      </c>
      <c r="U89" s="203">
        <v>5.77</v>
      </c>
      <c r="V89" s="203">
        <v>1.75</v>
      </c>
      <c r="W89" s="203">
        <v>0.18</v>
      </c>
      <c r="X89" s="203">
        <v>1.1299999999999999</v>
      </c>
      <c r="Y89" s="203">
        <v>0</v>
      </c>
      <c r="Z89" s="203">
        <v>1.5</v>
      </c>
      <c r="AA89" s="203">
        <v>7.27</v>
      </c>
      <c r="AB89" s="203">
        <v>0</v>
      </c>
      <c r="AC89" s="203">
        <v>11.67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26.37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12.14</v>
      </c>
      <c r="G90" s="203">
        <v>5.52</v>
      </c>
      <c r="H90" s="203">
        <v>0</v>
      </c>
      <c r="I90" s="203">
        <v>14.89</v>
      </c>
      <c r="J90" s="203">
        <v>0.42</v>
      </c>
      <c r="K90" s="203">
        <v>1.55</v>
      </c>
      <c r="L90" s="203">
        <v>45.85</v>
      </c>
      <c r="M90" s="203">
        <v>0</v>
      </c>
      <c r="N90" s="203">
        <v>0.91</v>
      </c>
      <c r="O90" s="203">
        <v>0.75</v>
      </c>
      <c r="P90" s="203">
        <v>1.85</v>
      </c>
      <c r="Q90" s="203">
        <v>0.17</v>
      </c>
      <c r="R90" s="203">
        <v>0.32</v>
      </c>
      <c r="S90" s="203">
        <v>0.2</v>
      </c>
      <c r="T90" s="203">
        <v>0</v>
      </c>
      <c r="U90" s="203">
        <v>5.77</v>
      </c>
      <c r="V90" s="203">
        <v>1.75</v>
      </c>
      <c r="W90" s="203">
        <v>0.18</v>
      </c>
      <c r="X90" s="203">
        <v>1.1299999999999999</v>
      </c>
      <c r="Y90" s="203">
        <v>0</v>
      </c>
      <c r="Z90" s="203">
        <v>1.5</v>
      </c>
      <c r="AA90" s="203">
        <v>7.27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26.37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9.8699999999999992</v>
      </c>
      <c r="D91" s="203">
        <v>0.93</v>
      </c>
      <c r="E91" s="203">
        <v>0</v>
      </c>
      <c r="F91" s="203">
        <v>12.14</v>
      </c>
      <c r="G91" s="203">
        <v>5.52</v>
      </c>
      <c r="H91" s="203">
        <v>0</v>
      </c>
      <c r="I91" s="203">
        <v>14.89</v>
      </c>
      <c r="J91" s="203">
        <v>0.42</v>
      </c>
      <c r="K91" s="203">
        <v>1.55</v>
      </c>
      <c r="L91" s="203">
        <v>45.85</v>
      </c>
      <c r="M91" s="203">
        <v>0</v>
      </c>
      <c r="N91" s="203">
        <v>0.91</v>
      </c>
      <c r="O91" s="203">
        <v>0.75</v>
      </c>
      <c r="P91" s="203">
        <v>1.85</v>
      </c>
      <c r="Q91" s="203">
        <v>0.17</v>
      </c>
      <c r="R91" s="203">
        <v>0.32</v>
      </c>
      <c r="S91" s="203">
        <v>0.2</v>
      </c>
      <c r="T91" s="203">
        <v>0</v>
      </c>
      <c r="U91" s="203">
        <v>5.77</v>
      </c>
      <c r="V91" s="203">
        <v>0.16</v>
      </c>
      <c r="W91" s="203">
        <v>0</v>
      </c>
      <c r="X91" s="203">
        <v>1.1299999999999999</v>
      </c>
      <c r="Y91" s="203">
        <v>0</v>
      </c>
      <c r="Z91" s="203">
        <v>1.5</v>
      </c>
      <c r="AA91" s="203">
        <v>7.27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26.37</v>
      </c>
      <c r="AJ91" s="203">
        <v>0</v>
      </c>
      <c r="AK91" s="203">
        <v>0.42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9.8699999999999992</v>
      </c>
      <c r="D92" s="203">
        <v>0.93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0.42</v>
      </c>
      <c r="K92" s="203">
        <v>1.55</v>
      </c>
      <c r="L92" s="203">
        <v>45.85</v>
      </c>
      <c r="M92" s="203">
        <v>0</v>
      </c>
      <c r="N92" s="203">
        <v>0.91</v>
      </c>
      <c r="O92" s="203">
        <v>0.75</v>
      </c>
      <c r="P92" s="203">
        <v>1.85</v>
      </c>
      <c r="Q92" s="203">
        <v>0.17</v>
      </c>
      <c r="R92" s="203">
        <v>0.32</v>
      </c>
      <c r="S92" s="203">
        <v>0.2</v>
      </c>
      <c r="T92" s="203">
        <v>0</v>
      </c>
      <c r="U92" s="203">
        <v>5.77</v>
      </c>
      <c r="V92" s="203">
        <v>0.16</v>
      </c>
      <c r="W92" s="203">
        <v>0.18</v>
      </c>
      <c r="X92" s="203">
        <v>1.1299999999999999</v>
      </c>
      <c r="Y92" s="203">
        <v>0</v>
      </c>
      <c r="Z92" s="203">
        <v>1.5</v>
      </c>
      <c r="AA92" s="203">
        <v>7.27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26.37</v>
      </c>
      <c r="AJ92" s="203">
        <v>0</v>
      </c>
      <c r="AK92" s="203">
        <v>0.42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9.8699999999999992</v>
      </c>
      <c r="D93" s="203">
        <v>0.93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0.42</v>
      </c>
      <c r="K93" s="203">
        <v>27.54</v>
      </c>
      <c r="L93" s="203">
        <v>45.85</v>
      </c>
      <c r="M93" s="203">
        <v>0</v>
      </c>
      <c r="N93" s="203">
        <v>0.91</v>
      </c>
      <c r="O93" s="203">
        <v>0.75</v>
      </c>
      <c r="P93" s="203">
        <v>1.85</v>
      </c>
      <c r="Q93" s="203">
        <v>0.17</v>
      </c>
      <c r="R93" s="203">
        <v>0.32</v>
      </c>
      <c r="S93" s="203">
        <v>0.2</v>
      </c>
      <c r="T93" s="203">
        <v>0</v>
      </c>
      <c r="U93" s="203">
        <v>5.77</v>
      </c>
      <c r="V93" s="203">
        <v>0.16</v>
      </c>
      <c r="W93" s="203">
        <v>0.18</v>
      </c>
      <c r="X93" s="203">
        <v>1.1299999999999999</v>
      </c>
      <c r="Y93" s="203">
        <v>0</v>
      </c>
      <c r="Z93" s="203">
        <v>1.5</v>
      </c>
      <c r="AA93" s="203">
        <v>7.27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26.37</v>
      </c>
      <c r="AJ93" s="203">
        <v>0</v>
      </c>
      <c r="AK93" s="203">
        <v>0.42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9.8699999999999992</v>
      </c>
      <c r="D94" s="203">
        <v>0.93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0.42</v>
      </c>
      <c r="K94" s="203">
        <v>27.54</v>
      </c>
      <c r="L94" s="203">
        <v>45.85</v>
      </c>
      <c r="M94" s="203">
        <v>0</v>
      </c>
      <c r="N94" s="203">
        <v>0.91</v>
      </c>
      <c r="O94" s="203">
        <v>0.75</v>
      </c>
      <c r="P94" s="203">
        <v>1.85</v>
      </c>
      <c r="Q94" s="203">
        <v>0.17</v>
      </c>
      <c r="R94" s="203">
        <v>0.32</v>
      </c>
      <c r="S94" s="203">
        <v>0.2</v>
      </c>
      <c r="T94" s="203">
        <v>0</v>
      </c>
      <c r="U94" s="203">
        <v>5.77</v>
      </c>
      <c r="V94" s="203">
        <v>0.16</v>
      </c>
      <c r="W94" s="203">
        <v>0.18</v>
      </c>
      <c r="X94" s="203">
        <v>1.1299999999999999</v>
      </c>
      <c r="Y94" s="203">
        <v>0</v>
      </c>
      <c r="Z94" s="203">
        <v>1.5</v>
      </c>
      <c r="AA94" s="203">
        <v>7.27</v>
      </c>
      <c r="AB94" s="203">
        <v>0</v>
      </c>
      <c r="AC94" s="203">
        <v>11.67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26.37</v>
      </c>
      <c r="AJ94" s="203">
        <v>0</v>
      </c>
      <c r="AK94" s="203">
        <v>0.42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9.8699999999999992</v>
      </c>
      <c r="D95" s="203">
        <v>0.93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0.42</v>
      </c>
      <c r="K95" s="203">
        <v>27.54</v>
      </c>
      <c r="L95" s="203">
        <v>45.85</v>
      </c>
      <c r="M95" s="203">
        <v>0</v>
      </c>
      <c r="N95" s="203">
        <v>0.91</v>
      </c>
      <c r="O95" s="203">
        <v>0.75</v>
      </c>
      <c r="P95" s="203">
        <v>1.85</v>
      </c>
      <c r="Q95" s="203">
        <v>0.17</v>
      </c>
      <c r="R95" s="203">
        <v>0.32</v>
      </c>
      <c r="S95" s="203">
        <v>0.2</v>
      </c>
      <c r="T95" s="203">
        <v>0</v>
      </c>
      <c r="U95" s="203">
        <v>5.77</v>
      </c>
      <c r="V95" s="203">
        <v>0.16</v>
      </c>
      <c r="W95" s="203">
        <v>0.18</v>
      </c>
      <c r="X95" s="203">
        <v>1.1299999999999999</v>
      </c>
      <c r="Y95" s="203">
        <v>0</v>
      </c>
      <c r="Z95" s="203">
        <v>1.5</v>
      </c>
      <c r="AA95" s="203">
        <v>7.18</v>
      </c>
      <c r="AB95" s="203">
        <v>0</v>
      </c>
      <c r="AC95" s="203">
        <v>11.67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26.37</v>
      </c>
      <c r="AJ95" s="203">
        <v>0</v>
      </c>
      <c r="AK95" s="203">
        <v>0.42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9.8699999999999992</v>
      </c>
      <c r="D96" s="203">
        <v>0.93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0.42</v>
      </c>
      <c r="K96" s="203">
        <v>27.54</v>
      </c>
      <c r="L96" s="203">
        <v>45.85</v>
      </c>
      <c r="M96" s="203">
        <v>0</v>
      </c>
      <c r="N96" s="203">
        <v>0.91</v>
      </c>
      <c r="O96" s="203">
        <v>0.75</v>
      </c>
      <c r="P96" s="203">
        <v>1.85</v>
      </c>
      <c r="Q96" s="203">
        <v>0.17</v>
      </c>
      <c r="R96" s="203">
        <v>0.32</v>
      </c>
      <c r="S96" s="203">
        <v>0.2</v>
      </c>
      <c r="T96" s="203">
        <v>0</v>
      </c>
      <c r="U96" s="203">
        <v>5.77</v>
      </c>
      <c r="V96" s="203">
        <v>0.16</v>
      </c>
      <c r="W96" s="203">
        <v>0.18</v>
      </c>
      <c r="X96" s="203">
        <v>1.1299999999999999</v>
      </c>
      <c r="Y96" s="203">
        <v>0</v>
      </c>
      <c r="Z96" s="203">
        <v>1.5</v>
      </c>
      <c r="AA96" s="203">
        <v>7.18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26.37</v>
      </c>
      <c r="AJ96" s="203">
        <v>0</v>
      </c>
      <c r="AK96" s="203">
        <v>0.42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9.8699999999999992</v>
      </c>
      <c r="D97" s="203">
        <v>0.93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0.42</v>
      </c>
      <c r="K97" s="203">
        <v>27.54</v>
      </c>
      <c r="L97" s="203">
        <v>45.85</v>
      </c>
      <c r="M97" s="203">
        <v>0</v>
      </c>
      <c r="N97" s="203">
        <v>0.91</v>
      </c>
      <c r="O97" s="203">
        <v>0.75</v>
      </c>
      <c r="P97" s="203">
        <v>1.85</v>
      </c>
      <c r="Q97" s="203">
        <v>0.17</v>
      </c>
      <c r="R97" s="203">
        <v>0.32</v>
      </c>
      <c r="S97" s="203">
        <v>0.2</v>
      </c>
      <c r="T97" s="203">
        <v>0</v>
      </c>
      <c r="U97" s="203">
        <v>5.77</v>
      </c>
      <c r="V97" s="203">
        <v>0.16</v>
      </c>
      <c r="W97" s="203">
        <v>0.18</v>
      </c>
      <c r="X97" s="203">
        <v>1.1299999999999999</v>
      </c>
      <c r="Y97" s="203">
        <v>0</v>
      </c>
      <c r="Z97" s="203">
        <v>1.5</v>
      </c>
      <c r="AA97" s="203">
        <v>7.18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26.37</v>
      </c>
      <c r="AJ97" s="203">
        <v>0</v>
      </c>
      <c r="AK97" s="203">
        <v>0.42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9.8699999999999992</v>
      </c>
      <c r="D98" s="203">
        <v>0.93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0.42</v>
      </c>
      <c r="K98" s="203">
        <v>27.54</v>
      </c>
      <c r="L98" s="203">
        <v>45.85</v>
      </c>
      <c r="M98" s="203">
        <v>0</v>
      </c>
      <c r="N98" s="203">
        <v>0.91</v>
      </c>
      <c r="O98" s="203">
        <v>0.75</v>
      </c>
      <c r="P98" s="203">
        <v>1.85</v>
      </c>
      <c r="Q98" s="203">
        <v>0.17</v>
      </c>
      <c r="R98" s="203">
        <v>0.32</v>
      </c>
      <c r="S98" s="203">
        <v>0.2</v>
      </c>
      <c r="T98" s="203">
        <v>0</v>
      </c>
      <c r="U98" s="203">
        <v>5.77</v>
      </c>
      <c r="V98" s="203">
        <v>0.16</v>
      </c>
      <c r="W98" s="203">
        <v>0.18</v>
      </c>
      <c r="X98" s="203">
        <v>1.1299999999999999</v>
      </c>
      <c r="Y98" s="203">
        <v>0</v>
      </c>
      <c r="Z98" s="203">
        <v>1.5</v>
      </c>
      <c r="AA98" s="203">
        <v>7.18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26.37</v>
      </c>
      <c r="AJ98" s="203">
        <v>0</v>
      </c>
      <c r="AK98" s="203">
        <v>0.42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0.22127000000000033</v>
      </c>
      <c r="D99">
        <f t="shared" si="0"/>
        <v>3.79175E-2</v>
      </c>
      <c r="E99">
        <f t="shared" si="0"/>
        <v>0</v>
      </c>
      <c r="F99">
        <f t="shared" si="0"/>
        <v>0.31999500000000008</v>
      </c>
      <c r="G99">
        <f t="shared" si="0"/>
        <v>0.10384499999999977</v>
      </c>
      <c r="H99">
        <f t="shared" si="0"/>
        <v>0</v>
      </c>
      <c r="I99">
        <f t="shared" si="0"/>
        <v>0.35589000000000054</v>
      </c>
      <c r="J99">
        <f t="shared" si="0"/>
        <v>1.2320000000000011E-2</v>
      </c>
      <c r="K99">
        <f t="shared" si="0"/>
        <v>0.41415999999999964</v>
      </c>
      <c r="L99">
        <f t="shared" si="0"/>
        <v>0.91711999999999916</v>
      </c>
      <c r="M99">
        <f t="shared" si="0"/>
        <v>0</v>
      </c>
      <c r="N99">
        <f t="shared" si="0"/>
        <v>2.183999999999995E-2</v>
      </c>
      <c r="O99">
        <f t="shared" si="0"/>
        <v>1.8380000000000004E-2</v>
      </c>
      <c r="P99">
        <f t="shared" si="0"/>
        <v>4.4729999999999992E-2</v>
      </c>
      <c r="Q99">
        <f t="shared" si="0"/>
        <v>4.0799999999999913E-2</v>
      </c>
      <c r="R99">
        <f t="shared" si="0"/>
        <v>6.7322499999999938E-2</v>
      </c>
      <c r="S99">
        <f t="shared" si="0"/>
        <v>4.2197499999999936E-2</v>
      </c>
      <c r="T99">
        <f t="shared" si="0"/>
        <v>0</v>
      </c>
      <c r="U99">
        <f t="shared" si="0"/>
        <v>0.17024249999999999</v>
      </c>
      <c r="V99">
        <f t="shared" si="0"/>
        <v>2.4564999999999979E-2</v>
      </c>
      <c r="W99">
        <f t="shared" si="0"/>
        <v>1.8335000000000035E-2</v>
      </c>
      <c r="X99">
        <f t="shared" si="0"/>
        <v>9.0594999999999939E-2</v>
      </c>
      <c r="Y99">
        <f t="shared" si="0"/>
        <v>0</v>
      </c>
      <c r="Z99">
        <f t="shared" si="0"/>
        <v>8.2535000000000011E-2</v>
      </c>
      <c r="AA99">
        <f t="shared" si="0"/>
        <v>0.13618999999999989</v>
      </c>
      <c r="AB99">
        <f t="shared" si="0"/>
        <v>0</v>
      </c>
      <c r="AC99">
        <f t="shared" si="0"/>
        <v>0.24429749999999958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0.60314999999999952</v>
      </c>
      <c r="AJ99">
        <f t="shared" si="0"/>
        <v>0</v>
      </c>
      <c r="AK99">
        <f t="shared" si="0"/>
        <v>1.9010000000000006E-2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12.12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10.76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12.12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10.02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10.02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10.02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10.210000000000001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10.210000000000001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10.210000000000001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10.09</v>
      </c>
      <c r="AJ40" s="203">
        <v>0</v>
      </c>
      <c r="AK40" s="203">
        <v>0.05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10.09</v>
      </c>
      <c r="AJ41" s="203">
        <v>0</v>
      </c>
      <c r="AK41" s="203">
        <v>0.05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10.09</v>
      </c>
      <c r="AJ42" s="203">
        <v>0</v>
      </c>
      <c r="AK42" s="203">
        <v>0.05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10.09</v>
      </c>
      <c r="AJ43" s="203">
        <v>0</v>
      </c>
      <c r="AK43" s="203">
        <v>0.05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10.09</v>
      </c>
      <c r="AJ44" s="203">
        <v>0</v>
      </c>
      <c r="AK44" s="203">
        <v>0.05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12.12</v>
      </c>
      <c r="AJ45" s="203">
        <v>0</v>
      </c>
      <c r="AK45" s="203">
        <v>0.14000000000000001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10.09</v>
      </c>
      <c r="AJ46" s="203">
        <v>0</v>
      </c>
      <c r="AK46" s="203">
        <v>0.14000000000000001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10.09</v>
      </c>
      <c r="AJ47" s="203">
        <v>0</v>
      </c>
      <c r="AK47" s="203">
        <v>0.14000000000000001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10.09</v>
      </c>
      <c r="AJ48" s="203">
        <v>0</v>
      </c>
      <c r="AK48" s="203">
        <v>0.14000000000000001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10.09</v>
      </c>
      <c r="AJ49" s="203">
        <v>0</v>
      </c>
      <c r="AK49" s="203">
        <v>0.14000000000000001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10.09</v>
      </c>
      <c r="AJ50" s="203">
        <v>0</v>
      </c>
      <c r="AK50" s="203">
        <v>0.14000000000000001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10.09</v>
      </c>
      <c r="AJ51" s="203">
        <v>0</v>
      </c>
      <c r="AK51" s="203">
        <v>0.23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10.09</v>
      </c>
      <c r="AJ52" s="203">
        <v>0</v>
      </c>
      <c r="AK52" s="203">
        <v>0.23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10.09</v>
      </c>
      <c r="AJ53" s="203">
        <v>0</v>
      </c>
      <c r="AK53" s="203">
        <v>0.23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10.09</v>
      </c>
      <c r="AJ54" s="203">
        <v>0</v>
      </c>
      <c r="AK54" s="203">
        <v>0.23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10.09</v>
      </c>
      <c r="AJ55" s="203">
        <v>0</v>
      </c>
      <c r="AK55" s="203">
        <v>0.23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10.09</v>
      </c>
      <c r="AJ56" s="203">
        <v>0</v>
      </c>
      <c r="AK56" s="203">
        <v>0.23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10.09</v>
      </c>
      <c r="AJ57" s="203">
        <v>0</v>
      </c>
      <c r="AK57" s="203">
        <v>0.23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10.09</v>
      </c>
      <c r="AJ58" s="203">
        <v>0</v>
      </c>
      <c r="AK58" s="203">
        <v>0.23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10.38</v>
      </c>
      <c r="AJ59" s="203">
        <v>0</v>
      </c>
      <c r="AK59" s="203">
        <v>0.23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10.38</v>
      </c>
      <c r="AJ60" s="203">
        <v>0</v>
      </c>
      <c r="AK60" s="203">
        <v>0.23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0.23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12.12</v>
      </c>
      <c r="AJ62" s="203">
        <v>0</v>
      </c>
      <c r="AK62" s="203">
        <v>0.23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10.38</v>
      </c>
      <c r="AJ63" s="203">
        <v>0</v>
      </c>
      <c r="AK63" s="203">
        <v>0.23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10.38</v>
      </c>
      <c r="AJ64" s="203">
        <v>0</v>
      </c>
      <c r="AK64" s="203">
        <v>0.23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10.38</v>
      </c>
      <c r="AJ65" s="203">
        <v>0</v>
      </c>
      <c r="AK65" s="203">
        <v>0.23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10.38</v>
      </c>
      <c r="AJ66" s="203">
        <v>0</v>
      </c>
      <c r="AK66" s="203">
        <v>0.23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9.94</v>
      </c>
      <c r="AJ67" s="203">
        <v>0</v>
      </c>
      <c r="AK67" s="203">
        <v>0.23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9.94</v>
      </c>
      <c r="AJ68" s="203">
        <v>0</v>
      </c>
      <c r="AK68" s="203">
        <v>0.23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9.94</v>
      </c>
      <c r="AJ69" s="203">
        <v>0</v>
      </c>
      <c r="AK69" s="203">
        <v>0.23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9.94</v>
      </c>
      <c r="AJ70" s="203">
        <v>0</v>
      </c>
      <c r="AK70" s="203">
        <v>0.23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9.94</v>
      </c>
      <c r="AJ71" s="203">
        <v>0</v>
      </c>
      <c r="AK71" s="203">
        <v>0.23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0.23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10.68</v>
      </c>
      <c r="AJ73" s="203">
        <v>0</v>
      </c>
      <c r="AK73" s="203">
        <v>0.23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0.23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10.09</v>
      </c>
      <c r="AJ75" s="203">
        <v>0</v>
      </c>
      <c r="AK75" s="203">
        <v>0.14000000000000001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10.09</v>
      </c>
      <c r="AJ76" s="203">
        <v>0</v>
      </c>
      <c r="AK76" s="203">
        <v>0.14000000000000001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10.09</v>
      </c>
      <c r="AJ77" s="203">
        <v>0</v>
      </c>
      <c r="AK77" s="203">
        <v>0.14000000000000001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10.09</v>
      </c>
      <c r="AJ78" s="203">
        <v>0</v>
      </c>
      <c r="AK78" s="203">
        <v>0.14000000000000001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10.09</v>
      </c>
      <c r="AJ79" s="203">
        <v>0</v>
      </c>
      <c r="AK79" s="203">
        <v>0.14000000000000001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9.94</v>
      </c>
      <c r="AJ80" s="203">
        <v>0</v>
      </c>
      <c r="AK80" s="203">
        <v>0.14000000000000001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9.94</v>
      </c>
      <c r="AJ81" s="203">
        <v>0</v>
      </c>
      <c r="AK81" s="203">
        <v>0.14000000000000001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9.94</v>
      </c>
      <c r="AJ82" s="203">
        <v>0</v>
      </c>
      <c r="AK82" s="203">
        <v>0.14000000000000001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9.94</v>
      </c>
      <c r="AJ83" s="203">
        <v>0</v>
      </c>
      <c r="AK83" s="203">
        <v>0.05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9.94</v>
      </c>
      <c r="AJ84" s="203">
        <v>0</v>
      </c>
      <c r="AK84" s="203">
        <v>0.05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9.94</v>
      </c>
      <c r="AJ85" s="203">
        <v>0</v>
      </c>
      <c r="AK85" s="203">
        <v>0.05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9.94</v>
      </c>
      <c r="AJ86" s="203">
        <v>0</v>
      </c>
      <c r="AK86" s="203">
        <v>0.05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9.94</v>
      </c>
      <c r="AJ87" s="203">
        <v>0</v>
      </c>
      <c r="AK87" s="203">
        <v>0.05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9.94</v>
      </c>
      <c r="AJ88" s="203">
        <v>0</v>
      </c>
      <c r="AK88" s="203">
        <v>0.05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9.94</v>
      </c>
      <c r="AJ89" s="203">
        <v>0</v>
      </c>
      <c r="AK89" s="203">
        <v>0.05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9.94</v>
      </c>
      <c r="AJ90" s="203">
        <v>0</v>
      </c>
      <c r="AK90" s="203">
        <v>0.05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9.94</v>
      </c>
      <c r="AJ91" s="203">
        <v>0</v>
      </c>
      <c r="AK91" s="203">
        <v>0.05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9.94</v>
      </c>
      <c r="AJ92" s="203">
        <v>0</v>
      </c>
      <c r="AK92" s="203">
        <v>0.05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9.94</v>
      </c>
      <c r="AJ93" s="203">
        <v>0</v>
      </c>
      <c r="AK93" s="203">
        <v>0.05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9.94</v>
      </c>
      <c r="AJ94" s="203">
        <v>0</v>
      </c>
      <c r="AK94" s="203">
        <v>0.05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9.94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9.94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9.94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9.94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0.2469275000000003</v>
      </c>
      <c r="AJ99">
        <f t="shared" si="0"/>
        <v>0</v>
      </c>
      <c r="AK99">
        <f t="shared" si="0"/>
        <v>2.2075000000000037E-3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50.46</v>
      </c>
      <c r="AJ3" s="203">
        <v>0</v>
      </c>
      <c r="AK3" s="203">
        <v>2.5499999999999998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53.44</v>
      </c>
      <c r="AJ4" s="203">
        <v>0</v>
      </c>
      <c r="AK4" s="203">
        <v>2.5499999999999998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53.44</v>
      </c>
      <c r="AJ5" s="203">
        <v>0</v>
      </c>
      <c r="AK5" s="203">
        <v>2.5499999999999998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53.44</v>
      </c>
      <c r="AJ6" s="203">
        <v>0</v>
      </c>
      <c r="AK6" s="203">
        <v>2.5499999999999998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53.72</v>
      </c>
      <c r="AJ7" s="203">
        <v>0</v>
      </c>
      <c r="AK7" s="203">
        <v>2.5499999999999998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53.44</v>
      </c>
      <c r="AJ8" s="203">
        <v>0</v>
      </c>
      <c r="AK8" s="203">
        <v>2.5499999999999998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50.46</v>
      </c>
      <c r="AJ9" s="203">
        <v>0</v>
      </c>
      <c r="AK9" s="203">
        <v>2.31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50.46</v>
      </c>
      <c r="AJ10" s="203">
        <v>0</v>
      </c>
      <c r="AK10" s="203">
        <v>2.31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50.46</v>
      </c>
      <c r="AJ11" s="203">
        <v>0</v>
      </c>
      <c r="AK11" s="203">
        <v>2.31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50.46</v>
      </c>
      <c r="AJ12" s="203">
        <v>0</v>
      </c>
      <c r="AK12" s="203">
        <v>2.31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50.46</v>
      </c>
      <c r="AJ13" s="203">
        <v>0</v>
      </c>
      <c r="AK13" s="203">
        <v>2.31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53.44</v>
      </c>
      <c r="AJ14" s="203">
        <v>0</v>
      </c>
      <c r="AK14" s="203">
        <v>2.31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53.23</v>
      </c>
      <c r="AJ15" s="203">
        <v>0</v>
      </c>
      <c r="AK15" s="203">
        <v>2.31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50.09</v>
      </c>
      <c r="AJ16" s="203">
        <v>0</v>
      </c>
      <c r="AK16" s="203">
        <v>2.31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50.09</v>
      </c>
      <c r="AJ17" s="203">
        <v>0</v>
      </c>
      <c r="AK17" s="203">
        <v>2.31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50.09</v>
      </c>
      <c r="AJ18" s="203">
        <v>0</v>
      </c>
      <c r="AK18" s="203">
        <v>2.31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50.09</v>
      </c>
      <c r="AJ19" s="203">
        <v>0</v>
      </c>
      <c r="AK19" s="203">
        <v>2.31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50.09</v>
      </c>
      <c r="AJ20" s="203">
        <v>0</v>
      </c>
      <c r="AK20" s="203">
        <v>2.31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50.09</v>
      </c>
      <c r="AJ21" s="203">
        <v>0</v>
      </c>
      <c r="AK21" s="203">
        <v>2.31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50.09</v>
      </c>
      <c r="AJ22" s="203">
        <v>0</v>
      </c>
      <c r="AK22" s="203">
        <v>2.31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50.09</v>
      </c>
      <c r="AJ23" s="203">
        <v>0</v>
      </c>
      <c r="AK23" s="203">
        <v>2.31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50.09</v>
      </c>
      <c r="AJ24" s="203">
        <v>0</v>
      </c>
      <c r="AK24" s="203">
        <v>2.31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50.09</v>
      </c>
      <c r="AJ25" s="203">
        <v>0</v>
      </c>
      <c r="AK25" s="203">
        <v>2.31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50.09</v>
      </c>
      <c r="AJ26" s="203">
        <v>0</v>
      </c>
      <c r="AK26" s="203">
        <v>2.31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50.09</v>
      </c>
      <c r="AJ27" s="203">
        <v>0</v>
      </c>
      <c r="AK27" s="203">
        <v>2.31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50.09</v>
      </c>
      <c r="AJ28" s="203">
        <v>0</v>
      </c>
      <c r="AK28" s="203">
        <v>2.31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50.09</v>
      </c>
      <c r="AJ29" s="203">
        <v>0</v>
      </c>
      <c r="AK29" s="203">
        <v>2.31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50.09</v>
      </c>
      <c r="AJ30" s="203">
        <v>0</v>
      </c>
      <c r="AK30" s="203">
        <v>2.31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50.46</v>
      </c>
      <c r="AJ31" s="203">
        <v>0</v>
      </c>
      <c r="AK31" s="203">
        <v>2.31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50.46</v>
      </c>
      <c r="AJ32" s="203">
        <v>0</v>
      </c>
      <c r="AK32" s="203">
        <v>2.31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50.46</v>
      </c>
      <c r="AJ33" s="203">
        <v>0</v>
      </c>
      <c r="AK33" s="203">
        <v>2.31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50.46</v>
      </c>
      <c r="AJ34" s="203">
        <v>0</v>
      </c>
      <c r="AK34" s="203">
        <v>2.31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50.46</v>
      </c>
      <c r="AJ35" s="203">
        <v>0</v>
      </c>
      <c r="AK35" s="203">
        <v>2.31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50.46</v>
      </c>
      <c r="AJ36" s="203">
        <v>0</v>
      </c>
      <c r="AK36" s="203">
        <v>2.31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50.46</v>
      </c>
      <c r="AJ37" s="203">
        <v>0</v>
      </c>
      <c r="AK37" s="203">
        <v>2.31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50.46</v>
      </c>
      <c r="AJ38" s="203">
        <v>0</v>
      </c>
      <c r="AK38" s="203">
        <v>2.31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50.46</v>
      </c>
      <c r="AJ39" s="203">
        <v>0</v>
      </c>
      <c r="AK39" s="203">
        <v>2.31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50.46</v>
      </c>
      <c r="AJ40" s="203">
        <v>0</v>
      </c>
      <c r="AK40" s="203">
        <v>2.5499999999999998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50.46</v>
      </c>
      <c r="AJ41" s="203">
        <v>0</v>
      </c>
      <c r="AK41" s="203">
        <v>2.5499999999999998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50.46</v>
      </c>
      <c r="AJ42" s="203">
        <v>0</v>
      </c>
      <c r="AK42" s="203">
        <v>2.5499999999999998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50.46</v>
      </c>
      <c r="AJ43" s="203">
        <v>0</v>
      </c>
      <c r="AK43" s="203">
        <v>2.5499999999999998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50.46</v>
      </c>
      <c r="AJ44" s="203">
        <v>0</v>
      </c>
      <c r="AK44" s="203">
        <v>2.5499999999999998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53.44</v>
      </c>
      <c r="AJ45" s="203">
        <v>0</v>
      </c>
      <c r="AK45" s="203">
        <v>3.01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50.46</v>
      </c>
      <c r="AJ46" s="203">
        <v>0</v>
      </c>
      <c r="AK46" s="203">
        <v>3.01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50.46</v>
      </c>
      <c r="AJ47" s="203">
        <v>0</v>
      </c>
      <c r="AK47" s="203">
        <v>3.01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50.46</v>
      </c>
      <c r="AJ48" s="203">
        <v>0</v>
      </c>
      <c r="AK48" s="203">
        <v>3.01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50.46</v>
      </c>
      <c r="AJ49" s="203">
        <v>0</v>
      </c>
      <c r="AK49" s="203">
        <v>3.01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50.46</v>
      </c>
      <c r="AJ50" s="203">
        <v>0</v>
      </c>
      <c r="AK50" s="203">
        <v>3.01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50.46</v>
      </c>
      <c r="AJ51" s="203">
        <v>0</v>
      </c>
      <c r="AK51" s="203">
        <v>3.46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50.46</v>
      </c>
      <c r="AJ52" s="203">
        <v>0</v>
      </c>
      <c r="AK52" s="203">
        <v>3.46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50.46</v>
      </c>
      <c r="AJ53" s="203">
        <v>0</v>
      </c>
      <c r="AK53" s="203">
        <v>3.46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50.46</v>
      </c>
      <c r="AJ54" s="203">
        <v>0</v>
      </c>
      <c r="AK54" s="203">
        <v>3.46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50.46</v>
      </c>
      <c r="AJ55" s="203">
        <v>0</v>
      </c>
      <c r="AK55" s="203">
        <v>3.46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50.46</v>
      </c>
      <c r="AJ56" s="203">
        <v>0</v>
      </c>
      <c r="AK56" s="203">
        <v>3.46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50.46</v>
      </c>
      <c r="AJ57" s="203">
        <v>0</v>
      </c>
      <c r="AK57" s="203">
        <v>3.46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50.46</v>
      </c>
      <c r="AJ58" s="203">
        <v>0</v>
      </c>
      <c r="AK58" s="203">
        <v>3.46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50.46</v>
      </c>
      <c r="AJ59" s="203">
        <v>0</v>
      </c>
      <c r="AK59" s="203">
        <v>3.46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50.46</v>
      </c>
      <c r="AJ60" s="203">
        <v>0</v>
      </c>
      <c r="AK60" s="203">
        <v>3.46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50.46</v>
      </c>
      <c r="AJ61" s="203">
        <v>0</v>
      </c>
      <c r="AK61" s="203">
        <v>3.46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53.86</v>
      </c>
      <c r="AJ62" s="203">
        <v>0</v>
      </c>
      <c r="AK62" s="203">
        <v>3.46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50.46</v>
      </c>
      <c r="AJ63" s="203">
        <v>0</v>
      </c>
      <c r="AK63" s="203">
        <v>3.46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50.46</v>
      </c>
      <c r="AJ64" s="203">
        <v>0</v>
      </c>
      <c r="AK64" s="203">
        <v>3.46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50.46</v>
      </c>
      <c r="AJ65" s="203">
        <v>0</v>
      </c>
      <c r="AK65" s="203">
        <v>3.46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50.46</v>
      </c>
      <c r="AJ66" s="203">
        <v>0</v>
      </c>
      <c r="AK66" s="203">
        <v>3.46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49.71</v>
      </c>
      <c r="AJ67" s="203">
        <v>0</v>
      </c>
      <c r="AK67" s="203">
        <v>3.46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49.71</v>
      </c>
      <c r="AJ68" s="203">
        <v>0</v>
      </c>
      <c r="AK68" s="203">
        <v>3.46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49.71</v>
      </c>
      <c r="AJ69" s="203">
        <v>0</v>
      </c>
      <c r="AK69" s="203">
        <v>3.46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49.71</v>
      </c>
      <c r="AJ70" s="203">
        <v>0</v>
      </c>
      <c r="AK70" s="203">
        <v>3.46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49.71</v>
      </c>
      <c r="AJ71" s="203">
        <v>0</v>
      </c>
      <c r="AK71" s="203">
        <v>3.46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53.02</v>
      </c>
      <c r="AJ72" s="203">
        <v>0</v>
      </c>
      <c r="AK72" s="203">
        <v>3.46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53.32</v>
      </c>
      <c r="AJ73" s="203">
        <v>0</v>
      </c>
      <c r="AK73" s="203">
        <v>3.46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53.02</v>
      </c>
      <c r="AJ74" s="203">
        <v>0</v>
      </c>
      <c r="AK74" s="203">
        <v>3.46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50.46</v>
      </c>
      <c r="AJ75" s="203">
        <v>0</v>
      </c>
      <c r="AK75" s="203">
        <v>3.01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50.46</v>
      </c>
      <c r="AJ76" s="203">
        <v>0</v>
      </c>
      <c r="AK76" s="203">
        <v>3.01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50.46</v>
      </c>
      <c r="AJ77" s="203">
        <v>0</v>
      </c>
      <c r="AK77" s="203">
        <v>3.01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50.46</v>
      </c>
      <c r="AJ78" s="203">
        <v>0</v>
      </c>
      <c r="AK78" s="203">
        <v>3.01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50.46</v>
      </c>
      <c r="AJ79" s="203">
        <v>0</v>
      </c>
      <c r="AK79" s="203">
        <v>3.01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49.71</v>
      </c>
      <c r="AJ80" s="203">
        <v>0</v>
      </c>
      <c r="AK80" s="203">
        <v>3.01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49.71</v>
      </c>
      <c r="AJ81" s="203">
        <v>0</v>
      </c>
      <c r="AK81" s="203">
        <v>3.01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49.71</v>
      </c>
      <c r="AJ82" s="203">
        <v>0</v>
      </c>
      <c r="AK82" s="203">
        <v>3.01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49.71</v>
      </c>
      <c r="AJ83" s="203">
        <v>0</v>
      </c>
      <c r="AK83" s="203">
        <v>2.5499999999999998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49.71</v>
      </c>
      <c r="AJ84" s="203">
        <v>0</v>
      </c>
      <c r="AK84" s="203">
        <v>2.5499999999999998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49.71</v>
      </c>
      <c r="AJ85" s="203">
        <v>0</v>
      </c>
      <c r="AK85" s="203">
        <v>2.5499999999999998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49.71</v>
      </c>
      <c r="AJ86" s="203">
        <v>0</v>
      </c>
      <c r="AK86" s="203">
        <v>2.5499999999999998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49.71</v>
      </c>
      <c r="AJ87" s="203">
        <v>0</v>
      </c>
      <c r="AK87" s="203">
        <v>2.5499999999999998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49.71</v>
      </c>
      <c r="AJ88" s="203">
        <v>0</v>
      </c>
      <c r="AK88" s="203">
        <v>2.5499999999999998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49.71</v>
      </c>
      <c r="AJ89" s="203">
        <v>0</v>
      </c>
      <c r="AK89" s="203">
        <v>2.5499999999999998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49.71</v>
      </c>
      <c r="AJ90" s="203">
        <v>0</v>
      </c>
      <c r="AK90" s="203">
        <v>2.5499999999999998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49.71</v>
      </c>
      <c r="AJ91" s="203">
        <v>0</v>
      </c>
      <c r="AK91" s="203">
        <v>2.5499999999999998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49.71</v>
      </c>
      <c r="AJ92" s="203">
        <v>0</v>
      </c>
      <c r="AK92" s="203">
        <v>2.5499999999999998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49.71</v>
      </c>
      <c r="AJ93" s="203">
        <v>0</v>
      </c>
      <c r="AK93" s="203">
        <v>2.5499999999999998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49.71</v>
      </c>
      <c r="AJ94" s="203">
        <v>0</v>
      </c>
      <c r="AK94" s="203">
        <v>2.5499999999999998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49.71</v>
      </c>
      <c r="AJ95" s="203">
        <v>0</v>
      </c>
      <c r="AK95" s="203">
        <v>2.5499999999999998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49.71</v>
      </c>
      <c r="AJ96" s="203">
        <v>0</v>
      </c>
      <c r="AK96" s="203">
        <v>2.5499999999999998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49.71</v>
      </c>
      <c r="AJ97" s="203">
        <v>0</v>
      </c>
      <c r="AK97" s="203">
        <v>2.5499999999999998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49.71</v>
      </c>
      <c r="AJ98" s="203">
        <v>0</v>
      </c>
      <c r="AK98" s="203">
        <v>2.5499999999999998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5.2102500000000079E-2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1.2139750000000005</v>
      </c>
      <c r="AJ99">
        <f t="shared" si="0"/>
        <v>0</v>
      </c>
      <c r="AK99">
        <f t="shared" si="0"/>
        <v>6.641000000000008E-2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11.76</v>
      </c>
      <c r="D3" s="203">
        <v>1.29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0.09</v>
      </c>
      <c r="L3" s="203">
        <v>13.83</v>
      </c>
      <c r="M3" s="203">
        <v>0.42</v>
      </c>
      <c r="N3" s="203">
        <v>1.0900000000000001</v>
      </c>
      <c r="O3" s="203">
        <v>0</v>
      </c>
      <c r="P3" s="203">
        <v>1.1599999999999999</v>
      </c>
      <c r="Q3" s="203">
        <v>0.2</v>
      </c>
      <c r="R3" s="203">
        <v>0.39</v>
      </c>
      <c r="S3" s="203">
        <v>0.24</v>
      </c>
      <c r="T3" s="203">
        <v>0</v>
      </c>
      <c r="U3" s="203">
        <v>1.61</v>
      </c>
      <c r="V3" s="203">
        <v>0.19</v>
      </c>
      <c r="W3" s="203">
        <v>0.32</v>
      </c>
      <c r="X3" s="203">
        <v>1.36</v>
      </c>
      <c r="Y3" s="203">
        <v>0</v>
      </c>
      <c r="Z3" s="203">
        <v>0.93</v>
      </c>
      <c r="AA3" s="203">
        <v>0.55000000000000004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0.59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11.76</v>
      </c>
      <c r="D4" s="203">
        <v>1.29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0.09</v>
      </c>
      <c r="L4" s="203">
        <v>13.83</v>
      </c>
      <c r="M4" s="203">
        <v>0.42</v>
      </c>
      <c r="N4" s="203">
        <v>1.0900000000000001</v>
      </c>
      <c r="O4" s="203">
        <v>0</v>
      </c>
      <c r="P4" s="203">
        <v>1.1599999999999999</v>
      </c>
      <c r="Q4" s="203">
        <v>0.2</v>
      </c>
      <c r="R4" s="203">
        <v>0.39</v>
      </c>
      <c r="S4" s="203">
        <v>0.24</v>
      </c>
      <c r="T4" s="203">
        <v>0</v>
      </c>
      <c r="U4" s="203">
        <v>1.61</v>
      </c>
      <c r="V4" s="203">
        <v>0.19</v>
      </c>
      <c r="W4" s="203">
        <v>0.32</v>
      </c>
      <c r="X4" s="203">
        <v>1.36</v>
      </c>
      <c r="Y4" s="203">
        <v>0</v>
      </c>
      <c r="Z4" s="203">
        <v>0.93</v>
      </c>
      <c r="AA4" s="203">
        <v>0.55000000000000004</v>
      </c>
      <c r="AB4" s="203">
        <v>0</v>
      </c>
      <c r="AC4" s="203">
        <v>16.52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33.619999999999997</v>
      </c>
      <c r="AJ4" s="203">
        <v>0</v>
      </c>
      <c r="AK4" s="203">
        <v>0.59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11.76</v>
      </c>
      <c r="D5" s="203">
        <v>1.29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0.09</v>
      </c>
      <c r="L5" s="203">
        <v>13.83</v>
      </c>
      <c r="M5" s="203">
        <v>0.42</v>
      </c>
      <c r="N5" s="203">
        <v>1.0900000000000001</v>
      </c>
      <c r="O5" s="203">
        <v>0</v>
      </c>
      <c r="P5" s="203">
        <v>1.1599999999999999</v>
      </c>
      <c r="Q5" s="203">
        <v>0.2</v>
      </c>
      <c r="R5" s="203">
        <v>0.39</v>
      </c>
      <c r="S5" s="203">
        <v>0.24</v>
      </c>
      <c r="T5" s="203">
        <v>0</v>
      </c>
      <c r="U5" s="203">
        <v>1.61</v>
      </c>
      <c r="V5" s="203">
        <v>0.19</v>
      </c>
      <c r="W5" s="203">
        <v>0.32</v>
      </c>
      <c r="X5" s="203">
        <v>1.36</v>
      </c>
      <c r="Y5" s="203">
        <v>0</v>
      </c>
      <c r="Z5" s="203">
        <v>1.65</v>
      </c>
      <c r="AA5" s="203">
        <v>0.55000000000000004</v>
      </c>
      <c r="AB5" s="203">
        <v>0</v>
      </c>
      <c r="AC5" s="203">
        <v>16.52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33.619999999999997</v>
      </c>
      <c r="AJ5" s="203">
        <v>0</v>
      </c>
      <c r="AK5" s="203">
        <v>0.59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11.76</v>
      </c>
      <c r="D6" s="203">
        <v>1.29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0.09</v>
      </c>
      <c r="L6" s="203">
        <v>13.83</v>
      </c>
      <c r="M6" s="203">
        <v>0.42</v>
      </c>
      <c r="N6" s="203">
        <v>1.0900000000000001</v>
      </c>
      <c r="O6" s="203">
        <v>0</v>
      </c>
      <c r="P6" s="203">
        <v>1.1599999999999999</v>
      </c>
      <c r="Q6" s="203">
        <v>0.2</v>
      </c>
      <c r="R6" s="203">
        <v>0.39</v>
      </c>
      <c r="S6" s="203">
        <v>0.24</v>
      </c>
      <c r="T6" s="203">
        <v>0</v>
      </c>
      <c r="U6" s="203">
        <v>1.61</v>
      </c>
      <c r="V6" s="203">
        <v>0.19</v>
      </c>
      <c r="W6" s="203">
        <v>0.32</v>
      </c>
      <c r="X6" s="203">
        <v>1.36</v>
      </c>
      <c r="Y6" s="203">
        <v>0</v>
      </c>
      <c r="Z6" s="203">
        <v>1.65</v>
      </c>
      <c r="AA6" s="203">
        <v>0.55000000000000004</v>
      </c>
      <c r="AB6" s="203">
        <v>0</v>
      </c>
      <c r="AC6" s="203">
        <v>16.52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33.619999999999997</v>
      </c>
      <c r="AJ6" s="203">
        <v>0</v>
      </c>
      <c r="AK6" s="203">
        <v>0.59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11.76</v>
      </c>
      <c r="D7" s="203">
        <v>1.29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0.09</v>
      </c>
      <c r="L7" s="203">
        <v>13.83</v>
      </c>
      <c r="M7" s="203">
        <v>0.42</v>
      </c>
      <c r="N7" s="203">
        <v>1.0900000000000001</v>
      </c>
      <c r="O7" s="203">
        <v>0</v>
      </c>
      <c r="P7" s="203">
        <v>1.1599999999999999</v>
      </c>
      <c r="Q7" s="203">
        <v>0.2</v>
      </c>
      <c r="R7" s="203">
        <v>0.39</v>
      </c>
      <c r="S7" s="203">
        <v>0.24</v>
      </c>
      <c r="T7" s="203">
        <v>0</v>
      </c>
      <c r="U7" s="203">
        <v>1.61</v>
      </c>
      <c r="V7" s="203">
        <v>0.19</v>
      </c>
      <c r="W7" s="203">
        <v>0.32</v>
      </c>
      <c r="X7" s="203">
        <v>1.36</v>
      </c>
      <c r="Y7" s="203">
        <v>0</v>
      </c>
      <c r="Z7" s="203">
        <v>1.65</v>
      </c>
      <c r="AA7" s="203">
        <v>0.55000000000000004</v>
      </c>
      <c r="AB7" s="203">
        <v>0</v>
      </c>
      <c r="AC7" s="203">
        <v>16.52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33.81</v>
      </c>
      <c r="AJ7" s="203">
        <v>0</v>
      </c>
      <c r="AK7" s="203">
        <v>0.59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11.76</v>
      </c>
      <c r="D8" s="203">
        <v>1.29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0.09</v>
      </c>
      <c r="L8" s="203">
        <v>13.83</v>
      </c>
      <c r="M8" s="203">
        <v>0.42</v>
      </c>
      <c r="N8" s="203">
        <v>1.0900000000000001</v>
      </c>
      <c r="O8" s="203">
        <v>0</v>
      </c>
      <c r="P8" s="203">
        <v>1.1599999999999999</v>
      </c>
      <c r="Q8" s="203">
        <v>0.2</v>
      </c>
      <c r="R8" s="203">
        <v>0.39</v>
      </c>
      <c r="S8" s="203">
        <v>0.24</v>
      </c>
      <c r="T8" s="203">
        <v>0</v>
      </c>
      <c r="U8" s="203">
        <v>1.61</v>
      </c>
      <c r="V8" s="203">
        <v>0.19</v>
      </c>
      <c r="W8" s="203">
        <v>0.32</v>
      </c>
      <c r="X8" s="203">
        <v>1.36</v>
      </c>
      <c r="Y8" s="203">
        <v>0</v>
      </c>
      <c r="Z8" s="203">
        <v>1.65</v>
      </c>
      <c r="AA8" s="203">
        <v>0.55000000000000004</v>
      </c>
      <c r="AB8" s="203">
        <v>0</v>
      </c>
      <c r="AC8" s="203">
        <v>16.52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33.619999999999997</v>
      </c>
      <c r="AJ8" s="203">
        <v>0</v>
      </c>
      <c r="AK8" s="203">
        <v>0.59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11.76</v>
      </c>
      <c r="D9" s="203">
        <v>1.29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0.09</v>
      </c>
      <c r="L9" s="203">
        <v>13.83</v>
      </c>
      <c r="M9" s="203">
        <v>0.42</v>
      </c>
      <c r="N9" s="203">
        <v>1.0900000000000001</v>
      </c>
      <c r="O9" s="203">
        <v>0</v>
      </c>
      <c r="P9" s="203">
        <v>1.1599999999999999</v>
      </c>
      <c r="Q9" s="203">
        <v>0.2</v>
      </c>
      <c r="R9" s="203">
        <v>0.39</v>
      </c>
      <c r="S9" s="203">
        <v>0.24</v>
      </c>
      <c r="T9" s="203">
        <v>0</v>
      </c>
      <c r="U9" s="203">
        <v>1.61</v>
      </c>
      <c r="V9" s="203">
        <v>0.19</v>
      </c>
      <c r="W9" s="203">
        <v>0.32</v>
      </c>
      <c r="X9" s="203">
        <v>1.36</v>
      </c>
      <c r="Y9" s="203">
        <v>0</v>
      </c>
      <c r="Z9" s="203">
        <v>1.65</v>
      </c>
      <c r="AA9" s="203">
        <v>0.55000000000000004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11.76</v>
      </c>
      <c r="D10" s="203">
        <v>1.29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0.09</v>
      </c>
      <c r="L10" s="203">
        <v>13.83</v>
      </c>
      <c r="M10" s="203">
        <v>0.42</v>
      </c>
      <c r="N10" s="203">
        <v>1.0900000000000001</v>
      </c>
      <c r="O10" s="203">
        <v>0</v>
      </c>
      <c r="P10" s="203">
        <v>1.1599999999999999</v>
      </c>
      <c r="Q10" s="203">
        <v>0.2</v>
      </c>
      <c r="R10" s="203">
        <v>0.39</v>
      </c>
      <c r="S10" s="203">
        <v>0.24</v>
      </c>
      <c r="T10" s="203">
        <v>0</v>
      </c>
      <c r="U10" s="203">
        <v>1.61</v>
      </c>
      <c r="V10" s="203">
        <v>0.19</v>
      </c>
      <c r="W10" s="203">
        <v>0.32</v>
      </c>
      <c r="X10" s="203">
        <v>1.36</v>
      </c>
      <c r="Y10" s="203">
        <v>0</v>
      </c>
      <c r="Z10" s="203">
        <v>1.65</v>
      </c>
      <c r="AA10" s="203">
        <v>0.55000000000000004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10.95</v>
      </c>
      <c r="D11" s="203">
        <v>2.1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0.09</v>
      </c>
      <c r="L11" s="203">
        <v>13.83</v>
      </c>
      <c r="M11" s="203">
        <v>0.42</v>
      </c>
      <c r="N11" s="203">
        <v>1.0900000000000001</v>
      </c>
      <c r="O11" s="203">
        <v>0</v>
      </c>
      <c r="P11" s="203">
        <v>1.1599999999999999</v>
      </c>
      <c r="Q11" s="203">
        <v>0.2</v>
      </c>
      <c r="R11" s="203">
        <v>0.39</v>
      </c>
      <c r="S11" s="203">
        <v>0.24</v>
      </c>
      <c r="T11" s="203">
        <v>0</v>
      </c>
      <c r="U11" s="203">
        <v>1.61</v>
      </c>
      <c r="V11" s="203">
        <v>0.19</v>
      </c>
      <c r="W11" s="203">
        <v>0.32</v>
      </c>
      <c r="X11" s="203">
        <v>1.36</v>
      </c>
      <c r="Y11" s="203">
        <v>0</v>
      </c>
      <c r="Z11" s="203">
        <v>1.65</v>
      </c>
      <c r="AA11" s="203">
        <v>0.55000000000000004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10.95</v>
      </c>
      <c r="D12" s="203">
        <v>2.1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0.09</v>
      </c>
      <c r="L12" s="203">
        <v>13.83</v>
      </c>
      <c r="M12" s="203">
        <v>0.42</v>
      </c>
      <c r="N12" s="203">
        <v>1.0900000000000001</v>
      </c>
      <c r="O12" s="203">
        <v>0</v>
      </c>
      <c r="P12" s="203">
        <v>1.1599999999999999</v>
      </c>
      <c r="Q12" s="203">
        <v>0.2</v>
      </c>
      <c r="R12" s="203">
        <v>0.39</v>
      </c>
      <c r="S12" s="203">
        <v>0.24</v>
      </c>
      <c r="T12" s="203">
        <v>0</v>
      </c>
      <c r="U12" s="203">
        <v>1.61</v>
      </c>
      <c r="V12" s="203">
        <v>0.19</v>
      </c>
      <c r="W12" s="203">
        <v>0.32</v>
      </c>
      <c r="X12" s="203">
        <v>1.36</v>
      </c>
      <c r="Y12" s="203">
        <v>0</v>
      </c>
      <c r="Z12" s="203">
        <v>1.65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10.95</v>
      </c>
      <c r="D13" s="203">
        <v>2.1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0.09</v>
      </c>
      <c r="L13" s="203">
        <v>13.83</v>
      </c>
      <c r="M13" s="203">
        <v>0.42</v>
      </c>
      <c r="N13" s="203">
        <v>1.0900000000000001</v>
      </c>
      <c r="O13" s="203">
        <v>0</v>
      </c>
      <c r="P13" s="203">
        <v>1.1599999999999999</v>
      </c>
      <c r="Q13" s="203">
        <v>0.2</v>
      </c>
      <c r="R13" s="203">
        <v>0.39</v>
      </c>
      <c r="S13" s="203">
        <v>0.24</v>
      </c>
      <c r="T13" s="203">
        <v>0</v>
      </c>
      <c r="U13" s="203">
        <v>1.61</v>
      </c>
      <c r="V13" s="203">
        <v>0.19</v>
      </c>
      <c r="W13" s="203">
        <v>0.32</v>
      </c>
      <c r="X13" s="203">
        <v>1.36</v>
      </c>
      <c r="Y13" s="203">
        <v>0</v>
      </c>
      <c r="Z13" s="203">
        <v>1.65</v>
      </c>
      <c r="AA13" s="203">
        <v>0.32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10.95</v>
      </c>
      <c r="D14" s="203">
        <v>2.1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0.09</v>
      </c>
      <c r="L14" s="203">
        <v>13.83</v>
      </c>
      <c r="M14" s="203">
        <v>0.42</v>
      </c>
      <c r="N14" s="203">
        <v>1.0900000000000001</v>
      </c>
      <c r="O14" s="203">
        <v>0</v>
      </c>
      <c r="P14" s="203">
        <v>1.1599999999999999</v>
      </c>
      <c r="Q14" s="203">
        <v>0.2</v>
      </c>
      <c r="R14" s="203">
        <v>0.39</v>
      </c>
      <c r="S14" s="203">
        <v>0.24</v>
      </c>
      <c r="T14" s="203">
        <v>0</v>
      </c>
      <c r="U14" s="203">
        <v>1.61</v>
      </c>
      <c r="V14" s="203">
        <v>0.19</v>
      </c>
      <c r="W14" s="203">
        <v>0.32</v>
      </c>
      <c r="X14" s="203">
        <v>1.36</v>
      </c>
      <c r="Y14" s="203">
        <v>0</v>
      </c>
      <c r="Z14" s="203">
        <v>1.65</v>
      </c>
      <c r="AA14" s="203">
        <v>0.32</v>
      </c>
      <c r="AB14" s="203">
        <v>0</v>
      </c>
      <c r="AC14" s="203">
        <v>16.52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33.619999999999997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10.95</v>
      </c>
      <c r="D15" s="203">
        <v>2.1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0.09</v>
      </c>
      <c r="L15" s="203">
        <v>13.83</v>
      </c>
      <c r="M15" s="203">
        <v>0.42</v>
      </c>
      <c r="N15" s="203">
        <v>1.0900000000000001</v>
      </c>
      <c r="O15" s="203">
        <v>0</v>
      </c>
      <c r="P15" s="203">
        <v>1.1599999999999999</v>
      </c>
      <c r="Q15" s="203">
        <v>0.2</v>
      </c>
      <c r="R15" s="203">
        <v>0.39</v>
      </c>
      <c r="S15" s="203">
        <v>0.24</v>
      </c>
      <c r="T15" s="203">
        <v>0</v>
      </c>
      <c r="U15" s="203">
        <v>1.61</v>
      </c>
      <c r="V15" s="203">
        <v>0.19</v>
      </c>
      <c r="W15" s="203">
        <v>0.32</v>
      </c>
      <c r="X15" s="203">
        <v>1.36</v>
      </c>
      <c r="Y15" s="203">
        <v>0</v>
      </c>
      <c r="Z15" s="203">
        <v>1.65</v>
      </c>
      <c r="AA15" s="203">
        <v>0.63</v>
      </c>
      <c r="AB15" s="203">
        <v>0</v>
      </c>
      <c r="AC15" s="203">
        <v>16.52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33.47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10.95</v>
      </c>
      <c r="D16" s="203">
        <v>2.1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0.09</v>
      </c>
      <c r="L16" s="203">
        <v>13.83</v>
      </c>
      <c r="M16" s="203">
        <v>0.42</v>
      </c>
      <c r="N16" s="203">
        <v>1.0900000000000001</v>
      </c>
      <c r="O16" s="203">
        <v>0</v>
      </c>
      <c r="P16" s="203">
        <v>1.1599999999999999</v>
      </c>
      <c r="Q16" s="203">
        <v>0.2</v>
      </c>
      <c r="R16" s="203">
        <v>0.39</v>
      </c>
      <c r="S16" s="203">
        <v>0.24</v>
      </c>
      <c r="T16" s="203">
        <v>0</v>
      </c>
      <c r="U16" s="203">
        <v>1.61</v>
      </c>
      <c r="V16" s="203">
        <v>0.19</v>
      </c>
      <c r="W16" s="203">
        <v>0.32</v>
      </c>
      <c r="X16" s="203">
        <v>1.36</v>
      </c>
      <c r="Y16" s="203">
        <v>0</v>
      </c>
      <c r="Z16" s="203">
        <v>1.65</v>
      </c>
      <c r="AA16" s="203">
        <v>0.63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10.95</v>
      </c>
      <c r="D17" s="203">
        <v>2.1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0.09</v>
      </c>
      <c r="L17" s="203">
        <v>13.83</v>
      </c>
      <c r="M17" s="203">
        <v>0.42</v>
      </c>
      <c r="N17" s="203">
        <v>1.0900000000000001</v>
      </c>
      <c r="O17" s="203">
        <v>0</v>
      </c>
      <c r="P17" s="203">
        <v>1.1599999999999999</v>
      </c>
      <c r="Q17" s="203">
        <v>0.2</v>
      </c>
      <c r="R17" s="203">
        <v>0.39</v>
      </c>
      <c r="S17" s="203">
        <v>0.24</v>
      </c>
      <c r="T17" s="203">
        <v>0</v>
      </c>
      <c r="U17" s="203">
        <v>1.61</v>
      </c>
      <c r="V17" s="203">
        <v>0.19</v>
      </c>
      <c r="W17" s="203">
        <v>0.32</v>
      </c>
      <c r="X17" s="203">
        <v>1.36</v>
      </c>
      <c r="Y17" s="203">
        <v>0</v>
      </c>
      <c r="Z17" s="203">
        <v>1.65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10.95</v>
      </c>
      <c r="D18" s="203">
        <v>2.1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0.09</v>
      </c>
      <c r="L18" s="203">
        <v>13.83</v>
      </c>
      <c r="M18" s="203">
        <v>0.42</v>
      </c>
      <c r="N18" s="203">
        <v>1.0900000000000001</v>
      </c>
      <c r="O18" s="203">
        <v>0</v>
      </c>
      <c r="P18" s="203">
        <v>1.1599999999999999</v>
      </c>
      <c r="Q18" s="203">
        <v>0.2</v>
      </c>
      <c r="R18" s="203">
        <v>0.39</v>
      </c>
      <c r="S18" s="203">
        <v>0.24</v>
      </c>
      <c r="T18" s="203">
        <v>0</v>
      </c>
      <c r="U18" s="203">
        <v>1.61</v>
      </c>
      <c r="V18" s="203">
        <v>0.19</v>
      </c>
      <c r="W18" s="203">
        <v>0.32</v>
      </c>
      <c r="X18" s="203">
        <v>1.36</v>
      </c>
      <c r="Y18" s="203">
        <v>0</v>
      </c>
      <c r="Z18" s="203">
        <v>1.65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10.95</v>
      </c>
      <c r="D19" s="203">
        <v>2.1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0.09</v>
      </c>
      <c r="L19" s="203">
        <v>34.130000000000003</v>
      </c>
      <c r="M19" s="203">
        <v>0.42</v>
      </c>
      <c r="N19" s="203">
        <v>1.0900000000000001</v>
      </c>
      <c r="O19" s="203">
        <v>0</v>
      </c>
      <c r="P19" s="203">
        <v>1.1599999999999999</v>
      </c>
      <c r="Q19" s="203">
        <v>0.2</v>
      </c>
      <c r="R19" s="203">
        <v>0.39</v>
      </c>
      <c r="S19" s="203">
        <v>0.24</v>
      </c>
      <c r="T19" s="203">
        <v>0</v>
      </c>
      <c r="U19" s="203">
        <v>1.61</v>
      </c>
      <c r="V19" s="203">
        <v>0.19</v>
      </c>
      <c r="W19" s="203">
        <v>0.32</v>
      </c>
      <c r="X19" s="203">
        <v>1.36</v>
      </c>
      <c r="Y19" s="203">
        <v>0</v>
      </c>
      <c r="Z19" s="203">
        <v>1.65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10.95</v>
      </c>
      <c r="D20" s="203">
        <v>2.1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0.09</v>
      </c>
      <c r="L20" s="203">
        <v>63.23</v>
      </c>
      <c r="M20" s="203">
        <v>0.42</v>
      </c>
      <c r="N20" s="203">
        <v>1.0900000000000001</v>
      </c>
      <c r="O20" s="203">
        <v>0</v>
      </c>
      <c r="P20" s="203">
        <v>1.1599999999999999</v>
      </c>
      <c r="Q20" s="203">
        <v>0.2</v>
      </c>
      <c r="R20" s="203">
        <v>0.39</v>
      </c>
      <c r="S20" s="203">
        <v>0.24</v>
      </c>
      <c r="T20" s="203">
        <v>0</v>
      </c>
      <c r="U20" s="203">
        <v>1.61</v>
      </c>
      <c r="V20" s="203">
        <v>0.19</v>
      </c>
      <c r="W20" s="203">
        <v>0.32</v>
      </c>
      <c r="X20" s="203">
        <v>1.36</v>
      </c>
      <c r="Y20" s="203">
        <v>0</v>
      </c>
      <c r="Z20" s="203">
        <v>1.65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10.95</v>
      </c>
      <c r="D21" s="203">
        <v>2.1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0.09</v>
      </c>
      <c r="L21" s="203">
        <v>82.63</v>
      </c>
      <c r="M21" s="203">
        <v>0.42</v>
      </c>
      <c r="N21" s="203">
        <v>1.0900000000000001</v>
      </c>
      <c r="O21" s="203">
        <v>0</v>
      </c>
      <c r="P21" s="203">
        <v>1.1599999999999999</v>
      </c>
      <c r="Q21" s="203">
        <v>0.2</v>
      </c>
      <c r="R21" s="203">
        <v>0.39</v>
      </c>
      <c r="S21" s="203">
        <v>0.24</v>
      </c>
      <c r="T21" s="203">
        <v>0</v>
      </c>
      <c r="U21" s="203">
        <v>1.61</v>
      </c>
      <c r="V21" s="203">
        <v>0.19</v>
      </c>
      <c r="W21" s="203">
        <v>0.32</v>
      </c>
      <c r="X21" s="203">
        <v>1.36</v>
      </c>
      <c r="Y21" s="203">
        <v>0</v>
      </c>
      <c r="Z21" s="203">
        <v>1.65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10.95</v>
      </c>
      <c r="D22" s="203">
        <v>2.1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0.09</v>
      </c>
      <c r="L22" s="203">
        <v>92.33</v>
      </c>
      <c r="M22" s="203">
        <v>0.42</v>
      </c>
      <c r="N22" s="203">
        <v>1.0900000000000001</v>
      </c>
      <c r="O22" s="203">
        <v>0</v>
      </c>
      <c r="P22" s="203">
        <v>1.1599999999999999</v>
      </c>
      <c r="Q22" s="203">
        <v>0.2</v>
      </c>
      <c r="R22" s="203">
        <v>0.39</v>
      </c>
      <c r="S22" s="203">
        <v>0.24</v>
      </c>
      <c r="T22" s="203">
        <v>0</v>
      </c>
      <c r="U22" s="203">
        <v>1.61</v>
      </c>
      <c r="V22" s="203">
        <v>0.19</v>
      </c>
      <c r="W22" s="203">
        <v>0.32</v>
      </c>
      <c r="X22" s="203">
        <v>1.36</v>
      </c>
      <c r="Y22" s="203">
        <v>0</v>
      </c>
      <c r="Z22" s="203">
        <v>1.65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10.95</v>
      </c>
      <c r="D23" s="203">
        <v>2.1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0.09</v>
      </c>
      <c r="L23" s="203">
        <v>111.73</v>
      </c>
      <c r="M23" s="203">
        <v>0.42</v>
      </c>
      <c r="N23" s="203">
        <v>1.0900000000000001</v>
      </c>
      <c r="O23" s="203">
        <v>0</v>
      </c>
      <c r="P23" s="203">
        <v>1.1599999999999999</v>
      </c>
      <c r="Q23" s="203">
        <v>0.2</v>
      </c>
      <c r="R23" s="203">
        <v>0.39</v>
      </c>
      <c r="S23" s="203">
        <v>0.24</v>
      </c>
      <c r="T23" s="203">
        <v>0</v>
      </c>
      <c r="U23" s="203">
        <v>1.61</v>
      </c>
      <c r="V23" s="203">
        <v>0.19</v>
      </c>
      <c r="W23" s="203">
        <v>0.32</v>
      </c>
      <c r="X23" s="203">
        <v>1.36</v>
      </c>
      <c r="Y23" s="203">
        <v>0</v>
      </c>
      <c r="Z23" s="203">
        <v>1.65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10.95</v>
      </c>
      <c r="D24" s="203">
        <v>2.1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0.09</v>
      </c>
      <c r="L24" s="203">
        <v>150.53</v>
      </c>
      <c r="M24" s="203">
        <v>0.42</v>
      </c>
      <c r="N24" s="203">
        <v>1.0900000000000001</v>
      </c>
      <c r="O24" s="203">
        <v>0</v>
      </c>
      <c r="P24" s="203">
        <v>1.1599999999999999</v>
      </c>
      <c r="Q24" s="203">
        <v>0.2</v>
      </c>
      <c r="R24" s="203">
        <v>0.39</v>
      </c>
      <c r="S24" s="203">
        <v>0.24</v>
      </c>
      <c r="T24" s="203">
        <v>0</v>
      </c>
      <c r="U24" s="203">
        <v>1.61</v>
      </c>
      <c r="V24" s="203">
        <v>0.19</v>
      </c>
      <c r="W24" s="203">
        <v>0.32</v>
      </c>
      <c r="X24" s="203">
        <v>1.36</v>
      </c>
      <c r="Y24" s="203">
        <v>0</v>
      </c>
      <c r="Z24" s="203">
        <v>1.65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10.95</v>
      </c>
      <c r="D25" s="203">
        <v>2.1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0.09</v>
      </c>
      <c r="L25" s="203">
        <v>169.93</v>
      </c>
      <c r="M25" s="203">
        <v>0.42</v>
      </c>
      <c r="N25" s="203">
        <v>1.0900000000000001</v>
      </c>
      <c r="O25" s="203">
        <v>0</v>
      </c>
      <c r="P25" s="203">
        <v>1.1599999999999999</v>
      </c>
      <c r="Q25" s="203">
        <v>0.2</v>
      </c>
      <c r="R25" s="203">
        <v>0.39</v>
      </c>
      <c r="S25" s="203">
        <v>0.24</v>
      </c>
      <c r="T25" s="203">
        <v>0</v>
      </c>
      <c r="U25" s="203">
        <v>1.61</v>
      </c>
      <c r="V25" s="203">
        <v>0.19</v>
      </c>
      <c r="W25" s="203">
        <v>0.32</v>
      </c>
      <c r="X25" s="203">
        <v>1.36</v>
      </c>
      <c r="Y25" s="203">
        <v>0</v>
      </c>
      <c r="Z25" s="203">
        <v>1.65</v>
      </c>
      <c r="AA25" s="203">
        <v>0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10.95</v>
      </c>
      <c r="D26" s="203">
        <v>2.1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0.09</v>
      </c>
      <c r="L26" s="203">
        <v>140.83000000000001</v>
      </c>
      <c r="M26" s="203">
        <v>0.42</v>
      </c>
      <c r="N26" s="203">
        <v>1.0900000000000001</v>
      </c>
      <c r="O26" s="203">
        <v>0</v>
      </c>
      <c r="P26" s="203">
        <v>1.1599999999999999</v>
      </c>
      <c r="Q26" s="203">
        <v>0.2</v>
      </c>
      <c r="R26" s="203">
        <v>0.39</v>
      </c>
      <c r="S26" s="203">
        <v>0.24</v>
      </c>
      <c r="T26" s="203">
        <v>0</v>
      </c>
      <c r="U26" s="203">
        <v>1.61</v>
      </c>
      <c r="V26" s="203">
        <v>0.19</v>
      </c>
      <c r="W26" s="203">
        <v>0.32</v>
      </c>
      <c r="X26" s="203">
        <v>1.36</v>
      </c>
      <c r="Y26" s="203">
        <v>0</v>
      </c>
      <c r="Z26" s="203">
        <v>1.65</v>
      </c>
      <c r="AA26" s="203">
        <v>0.63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10.95</v>
      </c>
      <c r="D27" s="203">
        <v>2.1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0.09</v>
      </c>
      <c r="L27" s="203">
        <v>13.83</v>
      </c>
      <c r="M27" s="203">
        <v>0.42</v>
      </c>
      <c r="N27" s="203">
        <v>1.0900000000000001</v>
      </c>
      <c r="O27" s="203">
        <v>0</v>
      </c>
      <c r="P27" s="203">
        <v>1.1599999999999999</v>
      </c>
      <c r="Q27" s="203">
        <v>0.2</v>
      </c>
      <c r="R27" s="203">
        <v>0.39</v>
      </c>
      <c r="S27" s="203">
        <v>0.24</v>
      </c>
      <c r="T27" s="203">
        <v>0</v>
      </c>
      <c r="U27" s="203">
        <v>1.61</v>
      </c>
      <c r="V27" s="203">
        <v>0.19</v>
      </c>
      <c r="W27" s="203">
        <v>0.32</v>
      </c>
      <c r="X27" s="203">
        <v>1.36</v>
      </c>
      <c r="Y27" s="203">
        <v>0</v>
      </c>
      <c r="Z27" s="203">
        <v>1.65</v>
      </c>
      <c r="AA27" s="203">
        <v>0.63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10.95</v>
      </c>
      <c r="D28" s="203">
        <v>2.1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0.09</v>
      </c>
      <c r="L28" s="203">
        <v>13.83</v>
      </c>
      <c r="M28" s="203">
        <v>0.42</v>
      </c>
      <c r="N28" s="203">
        <v>1.0900000000000001</v>
      </c>
      <c r="O28" s="203">
        <v>0</v>
      </c>
      <c r="P28" s="203">
        <v>1.1599999999999999</v>
      </c>
      <c r="Q28" s="203">
        <v>0.2</v>
      </c>
      <c r="R28" s="203">
        <v>0.39</v>
      </c>
      <c r="S28" s="203">
        <v>0.24</v>
      </c>
      <c r="T28" s="203">
        <v>0</v>
      </c>
      <c r="U28" s="203">
        <v>1.61</v>
      </c>
      <c r="V28" s="203">
        <v>0.19</v>
      </c>
      <c r="W28" s="203">
        <v>0.32</v>
      </c>
      <c r="X28" s="203">
        <v>1.36</v>
      </c>
      <c r="Y28" s="203">
        <v>0</v>
      </c>
      <c r="Z28" s="203">
        <v>1.65</v>
      </c>
      <c r="AA28" s="203">
        <v>0.63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10.95</v>
      </c>
      <c r="D29" s="203">
        <v>2.1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0.09</v>
      </c>
      <c r="L29" s="203">
        <v>140.83000000000001</v>
      </c>
      <c r="M29" s="203">
        <v>0.42</v>
      </c>
      <c r="N29" s="203">
        <v>1.0900000000000001</v>
      </c>
      <c r="O29" s="203">
        <v>0</v>
      </c>
      <c r="P29" s="203">
        <v>1.1599999999999999</v>
      </c>
      <c r="Q29" s="203">
        <v>0.2</v>
      </c>
      <c r="R29" s="203">
        <v>0.39</v>
      </c>
      <c r="S29" s="203">
        <v>0.24</v>
      </c>
      <c r="T29" s="203">
        <v>0</v>
      </c>
      <c r="U29" s="203">
        <v>1.61</v>
      </c>
      <c r="V29" s="203">
        <v>0.19</v>
      </c>
      <c r="W29" s="203">
        <v>0.32</v>
      </c>
      <c r="X29" s="203">
        <v>1.36</v>
      </c>
      <c r="Y29" s="203">
        <v>0</v>
      </c>
      <c r="Z29" s="203">
        <v>1.65</v>
      </c>
      <c r="AA29" s="203">
        <v>0.63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10.95</v>
      </c>
      <c r="D30" s="203">
        <v>2.1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2.95</v>
      </c>
      <c r="L30" s="203">
        <v>214.55</v>
      </c>
      <c r="M30" s="203">
        <v>0.42</v>
      </c>
      <c r="N30" s="203">
        <v>1.0900000000000001</v>
      </c>
      <c r="O30" s="203">
        <v>0</v>
      </c>
      <c r="P30" s="203">
        <v>1.1599999999999999</v>
      </c>
      <c r="Q30" s="203">
        <v>0.2</v>
      </c>
      <c r="R30" s="203">
        <v>0.39</v>
      </c>
      <c r="S30" s="203">
        <v>0.24</v>
      </c>
      <c r="T30" s="203">
        <v>0</v>
      </c>
      <c r="U30" s="203">
        <v>1.61</v>
      </c>
      <c r="V30" s="203">
        <v>0.19</v>
      </c>
      <c r="W30" s="203">
        <v>0.32</v>
      </c>
      <c r="X30" s="203">
        <v>1.36</v>
      </c>
      <c r="Y30" s="203">
        <v>0</v>
      </c>
      <c r="Z30" s="203">
        <v>1.65</v>
      </c>
      <c r="AA30" s="203">
        <v>8.6999999999999993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10.95</v>
      </c>
      <c r="D31" s="203">
        <v>2.1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2.95</v>
      </c>
      <c r="L31" s="203">
        <v>214.55</v>
      </c>
      <c r="M31" s="203">
        <v>0.42</v>
      </c>
      <c r="N31" s="203">
        <v>1.0900000000000001</v>
      </c>
      <c r="O31" s="203">
        <v>0</v>
      </c>
      <c r="P31" s="203">
        <v>1.1599999999999999</v>
      </c>
      <c r="Q31" s="203">
        <v>0.2</v>
      </c>
      <c r="R31" s="203">
        <v>0.39</v>
      </c>
      <c r="S31" s="203">
        <v>0.24</v>
      </c>
      <c r="T31" s="203">
        <v>0</v>
      </c>
      <c r="U31" s="203">
        <v>1.61</v>
      </c>
      <c r="V31" s="203">
        <v>0.19</v>
      </c>
      <c r="W31" s="203">
        <v>0.32</v>
      </c>
      <c r="X31" s="203">
        <v>1.36</v>
      </c>
      <c r="Y31" s="203">
        <v>0</v>
      </c>
      <c r="Z31" s="203">
        <v>1.65</v>
      </c>
      <c r="AA31" s="203">
        <v>8.6999999999999993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10.95</v>
      </c>
      <c r="D32" s="203">
        <v>2.1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2.95</v>
      </c>
      <c r="L32" s="203">
        <v>214.55</v>
      </c>
      <c r="M32" s="203">
        <v>0.42</v>
      </c>
      <c r="N32" s="203">
        <v>1.0900000000000001</v>
      </c>
      <c r="O32" s="203">
        <v>0</v>
      </c>
      <c r="P32" s="203">
        <v>1.1599999999999999</v>
      </c>
      <c r="Q32" s="203">
        <v>4.75</v>
      </c>
      <c r="R32" s="203">
        <v>10.1</v>
      </c>
      <c r="S32" s="203">
        <v>6.16</v>
      </c>
      <c r="T32" s="203">
        <v>0</v>
      </c>
      <c r="U32" s="203">
        <v>1.61</v>
      </c>
      <c r="V32" s="203">
        <v>0.19</v>
      </c>
      <c r="W32" s="203">
        <v>0.32</v>
      </c>
      <c r="X32" s="203">
        <v>1.36</v>
      </c>
      <c r="Y32" s="203">
        <v>0</v>
      </c>
      <c r="Z32" s="203">
        <v>1.65</v>
      </c>
      <c r="AA32" s="203">
        <v>6.58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10.95</v>
      </c>
      <c r="D33" s="203">
        <v>2.1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2.95</v>
      </c>
      <c r="L33" s="203">
        <v>214.55</v>
      </c>
      <c r="M33" s="203">
        <v>0.42</v>
      </c>
      <c r="N33" s="203">
        <v>1.0900000000000001</v>
      </c>
      <c r="O33" s="203">
        <v>0</v>
      </c>
      <c r="P33" s="203">
        <v>1.1599999999999999</v>
      </c>
      <c r="Q33" s="203">
        <v>4.75</v>
      </c>
      <c r="R33" s="203">
        <v>10.1</v>
      </c>
      <c r="S33" s="203">
        <v>6.16</v>
      </c>
      <c r="T33" s="203">
        <v>0</v>
      </c>
      <c r="U33" s="203">
        <v>1.61</v>
      </c>
      <c r="V33" s="203">
        <v>0.19</v>
      </c>
      <c r="W33" s="203">
        <v>0.32</v>
      </c>
      <c r="X33" s="203">
        <v>1.36</v>
      </c>
      <c r="Y33" s="203">
        <v>0</v>
      </c>
      <c r="Z33" s="203">
        <v>1.65</v>
      </c>
      <c r="AA33" s="203">
        <v>6.58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10.95</v>
      </c>
      <c r="D34" s="203">
        <v>2.1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2.95</v>
      </c>
      <c r="L34" s="203">
        <v>214.55</v>
      </c>
      <c r="M34" s="203">
        <v>0.42</v>
      </c>
      <c r="N34" s="203">
        <v>1.0900000000000001</v>
      </c>
      <c r="O34" s="203">
        <v>0</v>
      </c>
      <c r="P34" s="203">
        <v>1.1599999999999999</v>
      </c>
      <c r="Q34" s="203">
        <v>4.75</v>
      </c>
      <c r="R34" s="203">
        <v>10.1</v>
      </c>
      <c r="S34" s="203">
        <v>6.16</v>
      </c>
      <c r="T34" s="203">
        <v>0</v>
      </c>
      <c r="U34" s="203">
        <v>1.61</v>
      </c>
      <c r="V34" s="203">
        <v>0.19</v>
      </c>
      <c r="W34" s="203">
        <v>0.32</v>
      </c>
      <c r="X34" s="203">
        <v>1.36</v>
      </c>
      <c r="Y34" s="203">
        <v>0</v>
      </c>
      <c r="Z34" s="203">
        <v>1.65</v>
      </c>
      <c r="AA34" s="203">
        <v>6.58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10.95</v>
      </c>
      <c r="D35" s="203">
        <v>2.1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2.95</v>
      </c>
      <c r="L35" s="203">
        <v>214.55</v>
      </c>
      <c r="M35" s="203">
        <v>0.42</v>
      </c>
      <c r="N35" s="203">
        <v>1.0900000000000001</v>
      </c>
      <c r="O35" s="203">
        <v>0</v>
      </c>
      <c r="P35" s="203">
        <v>1.1599999999999999</v>
      </c>
      <c r="Q35" s="203">
        <v>4.75</v>
      </c>
      <c r="R35" s="203">
        <v>10.1</v>
      </c>
      <c r="S35" s="203">
        <v>6.16</v>
      </c>
      <c r="T35" s="203">
        <v>0</v>
      </c>
      <c r="U35" s="203">
        <v>1.61</v>
      </c>
      <c r="V35" s="203">
        <v>0.19</v>
      </c>
      <c r="W35" s="203">
        <v>0.32</v>
      </c>
      <c r="X35" s="203">
        <v>1.36</v>
      </c>
      <c r="Y35" s="203">
        <v>0</v>
      </c>
      <c r="Z35" s="203">
        <v>1.65</v>
      </c>
      <c r="AA35" s="203">
        <v>12.91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10.95</v>
      </c>
      <c r="D36" s="203">
        <v>2.1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2.95</v>
      </c>
      <c r="L36" s="203">
        <v>214.55</v>
      </c>
      <c r="M36" s="203">
        <v>0.42</v>
      </c>
      <c r="N36" s="203">
        <v>1.0900000000000001</v>
      </c>
      <c r="O36" s="203">
        <v>0</v>
      </c>
      <c r="P36" s="203">
        <v>1.1599999999999999</v>
      </c>
      <c r="Q36" s="203">
        <v>4.75</v>
      </c>
      <c r="R36" s="203">
        <v>10.1</v>
      </c>
      <c r="S36" s="203">
        <v>6.16</v>
      </c>
      <c r="T36" s="203">
        <v>0</v>
      </c>
      <c r="U36" s="203">
        <v>1.61</v>
      </c>
      <c r="V36" s="203">
        <v>0.19</v>
      </c>
      <c r="W36" s="203">
        <v>0.32</v>
      </c>
      <c r="X36" s="203">
        <v>1.36</v>
      </c>
      <c r="Y36" s="203">
        <v>0</v>
      </c>
      <c r="Z36" s="203">
        <v>1.65</v>
      </c>
      <c r="AA36" s="203">
        <v>12.91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10.95</v>
      </c>
      <c r="D37" s="203">
        <v>2.1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214.55</v>
      </c>
      <c r="M37" s="203">
        <v>0.42</v>
      </c>
      <c r="N37" s="203">
        <v>1.0900000000000001</v>
      </c>
      <c r="O37" s="203">
        <v>0</v>
      </c>
      <c r="P37" s="203">
        <v>1.1599999999999999</v>
      </c>
      <c r="Q37" s="203">
        <v>4.75</v>
      </c>
      <c r="R37" s="203">
        <v>10.1</v>
      </c>
      <c r="S37" s="203">
        <v>6.16</v>
      </c>
      <c r="T37" s="203">
        <v>0</v>
      </c>
      <c r="U37" s="203">
        <v>1.61</v>
      </c>
      <c r="V37" s="203">
        <v>0.19</v>
      </c>
      <c r="W37" s="203">
        <v>0.32</v>
      </c>
      <c r="X37" s="203">
        <v>1.36</v>
      </c>
      <c r="Y37" s="203">
        <v>0</v>
      </c>
      <c r="Z37" s="203">
        <v>1.65</v>
      </c>
      <c r="AA37" s="203">
        <v>12.91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10.95</v>
      </c>
      <c r="D38" s="203">
        <v>2.1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214.55</v>
      </c>
      <c r="M38" s="203">
        <v>0.42</v>
      </c>
      <c r="N38" s="203">
        <v>1.0900000000000001</v>
      </c>
      <c r="O38" s="203">
        <v>0</v>
      </c>
      <c r="P38" s="203">
        <v>1.1599999999999999</v>
      </c>
      <c r="Q38" s="203">
        <v>4.75</v>
      </c>
      <c r="R38" s="203">
        <v>10.1</v>
      </c>
      <c r="S38" s="203">
        <v>6.16</v>
      </c>
      <c r="T38" s="203">
        <v>0</v>
      </c>
      <c r="U38" s="203">
        <v>1.61</v>
      </c>
      <c r="V38" s="203">
        <v>0.19</v>
      </c>
      <c r="W38" s="203">
        <v>0.32</v>
      </c>
      <c r="X38" s="203">
        <v>1.36</v>
      </c>
      <c r="Y38" s="203">
        <v>0</v>
      </c>
      <c r="Z38" s="203">
        <v>1.65</v>
      </c>
      <c r="AA38" s="203">
        <v>12.91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10.95</v>
      </c>
      <c r="D39" s="203">
        <v>2.1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214.55</v>
      </c>
      <c r="M39" s="203">
        <v>0.42</v>
      </c>
      <c r="N39" s="203">
        <v>1.0900000000000001</v>
      </c>
      <c r="O39" s="203">
        <v>0</v>
      </c>
      <c r="P39" s="203">
        <v>1.1599999999999999</v>
      </c>
      <c r="Q39" s="203">
        <v>4.75</v>
      </c>
      <c r="R39" s="203">
        <v>10.1</v>
      </c>
      <c r="S39" s="203">
        <v>6.16</v>
      </c>
      <c r="T39" s="203">
        <v>0</v>
      </c>
      <c r="U39" s="203">
        <v>1.61</v>
      </c>
      <c r="V39" s="203">
        <v>0.19</v>
      </c>
      <c r="W39" s="203">
        <v>0.32</v>
      </c>
      <c r="X39" s="203">
        <v>1.36</v>
      </c>
      <c r="Y39" s="203">
        <v>0</v>
      </c>
      <c r="Z39" s="203">
        <v>1.65</v>
      </c>
      <c r="AA39" s="203">
        <v>12.91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10.95</v>
      </c>
      <c r="D40" s="203">
        <v>2.1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214.55</v>
      </c>
      <c r="M40" s="203">
        <v>0.42</v>
      </c>
      <c r="N40" s="203">
        <v>1.0900000000000001</v>
      </c>
      <c r="O40" s="203">
        <v>0</v>
      </c>
      <c r="P40" s="203">
        <v>1.1599999999999999</v>
      </c>
      <c r="Q40" s="203">
        <v>0.2</v>
      </c>
      <c r="R40" s="203">
        <v>0.39</v>
      </c>
      <c r="S40" s="203">
        <v>0.24</v>
      </c>
      <c r="T40" s="203">
        <v>0</v>
      </c>
      <c r="U40" s="203">
        <v>1.61</v>
      </c>
      <c r="V40" s="203">
        <v>0.19</v>
      </c>
      <c r="W40" s="203">
        <v>0.32</v>
      </c>
      <c r="X40" s="203">
        <v>1.36</v>
      </c>
      <c r="Y40" s="203">
        <v>0</v>
      </c>
      <c r="Z40" s="203">
        <v>1.65</v>
      </c>
      <c r="AA40" s="203">
        <v>12.91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0.59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10.95</v>
      </c>
      <c r="D41" s="203">
        <v>2.1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0.09</v>
      </c>
      <c r="L41" s="203">
        <v>169.93</v>
      </c>
      <c r="M41" s="203">
        <v>0.42</v>
      </c>
      <c r="N41" s="203">
        <v>1.0900000000000001</v>
      </c>
      <c r="O41" s="203">
        <v>0</v>
      </c>
      <c r="P41" s="203">
        <v>1.1599999999999999</v>
      </c>
      <c r="Q41" s="203">
        <v>0.2</v>
      </c>
      <c r="R41" s="203">
        <v>0.39</v>
      </c>
      <c r="S41" s="203">
        <v>0.24</v>
      </c>
      <c r="T41" s="203">
        <v>0</v>
      </c>
      <c r="U41" s="203">
        <v>1.61</v>
      </c>
      <c r="V41" s="203">
        <v>0.19</v>
      </c>
      <c r="W41" s="203">
        <v>0.32</v>
      </c>
      <c r="X41" s="203">
        <v>1.36</v>
      </c>
      <c r="Y41" s="203">
        <v>0</v>
      </c>
      <c r="Z41" s="203">
        <v>1.65</v>
      </c>
      <c r="AA41" s="203">
        <v>0.63</v>
      </c>
      <c r="AB41" s="203">
        <v>0</v>
      </c>
      <c r="AC41" s="203">
        <v>16.52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0.59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10.95</v>
      </c>
      <c r="D42" s="203">
        <v>2.1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0.09</v>
      </c>
      <c r="L42" s="203">
        <v>140.83000000000001</v>
      </c>
      <c r="M42" s="203">
        <v>0.42</v>
      </c>
      <c r="N42" s="203">
        <v>1.0900000000000001</v>
      </c>
      <c r="O42" s="203">
        <v>0</v>
      </c>
      <c r="P42" s="203">
        <v>1.1599999999999999</v>
      </c>
      <c r="Q42" s="203">
        <v>0.2</v>
      </c>
      <c r="R42" s="203">
        <v>0.39</v>
      </c>
      <c r="S42" s="203">
        <v>0.24</v>
      </c>
      <c r="T42" s="203">
        <v>0</v>
      </c>
      <c r="U42" s="203">
        <v>1.61</v>
      </c>
      <c r="V42" s="203">
        <v>0.19</v>
      </c>
      <c r="W42" s="203">
        <v>0.32</v>
      </c>
      <c r="X42" s="203">
        <v>1.36</v>
      </c>
      <c r="Y42" s="203">
        <v>0</v>
      </c>
      <c r="Z42" s="203">
        <v>1.65</v>
      </c>
      <c r="AA42" s="203">
        <v>0.63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0.59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10.95</v>
      </c>
      <c r="D43" s="203">
        <v>2.1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0.09</v>
      </c>
      <c r="L43" s="203">
        <v>111.73</v>
      </c>
      <c r="M43" s="203">
        <v>0.42</v>
      </c>
      <c r="N43" s="203">
        <v>1.0900000000000001</v>
      </c>
      <c r="O43" s="203">
        <v>0</v>
      </c>
      <c r="P43" s="203">
        <v>1.1599999999999999</v>
      </c>
      <c r="Q43" s="203">
        <v>0.2</v>
      </c>
      <c r="R43" s="203">
        <v>0.39</v>
      </c>
      <c r="S43" s="203">
        <v>0.24</v>
      </c>
      <c r="T43" s="203">
        <v>0</v>
      </c>
      <c r="U43" s="203">
        <v>1.61</v>
      </c>
      <c r="V43" s="203">
        <v>0.19</v>
      </c>
      <c r="W43" s="203">
        <v>0.32</v>
      </c>
      <c r="X43" s="203">
        <v>1.36</v>
      </c>
      <c r="Y43" s="203">
        <v>0</v>
      </c>
      <c r="Z43" s="203">
        <v>1.65</v>
      </c>
      <c r="AA43" s="203">
        <v>0.63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0.59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10.95</v>
      </c>
      <c r="D44" s="203">
        <v>2.1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0.09</v>
      </c>
      <c r="L44" s="203">
        <v>72.930000000000007</v>
      </c>
      <c r="M44" s="203">
        <v>0.42</v>
      </c>
      <c r="N44" s="203">
        <v>1.0900000000000001</v>
      </c>
      <c r="O44" s="203">
        <v>0</v>
      </c>
      <c r="P44" s="203">
        <v>1.1599999999999999</v>
      </c>
      <c r="Q44" s="203">
        <v>0.2</v>
      </c>
      <c r="R44" s="203">
        <v>0.39</v>
      </c>
      <c r="S44" s="203">
        <v>0.24</v>
      </c>
      <c r="T44" s="203">
        <v>0</v>
      </c>
      <c r="U44" s="203">
        <v>1.61</v>
      </c>
      <c r="V44" s="203">
        <v>0.19</v>
      </c>
      <c r="W44" s="203">
        <v>0.32</v>
      </c>
      <c r="X44" s="203">
        <v>1.36</v>
      </c>
      <c r="Y44" s="203">
        <v>0</v>
      </c>
      <c r="Z44" s="203">
        <v>1.65</v>
      </c>
      <c r="AA44" s="203">
        <v>0.63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0.59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10.95</v>
      </c>
      <c r="D45" s="203">
        <v>2.1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0.09</v>
      </c>
      <c r="L45" s="203">
        <v>72.930000000000007</v>
      </c>
      <c r="M45" s="203">
        <v>0.42</v>
      </c>
      <c r="N45" s="203">
        <v>1.0900000000000001</v>
      </c>
      <c r="O45" s="203">
        <v>0</v>
      </c>
      <c r="P45" s="203">
        <v>1.1599999999999999</v>
      </c>
      <c r="Q45" s="203">
        <v>0.2</v>
      </c>
      <c r="R45" s="203">
        <v>0.39</v>
      </c>
      <c r="S45" s="203">
        <v>0.24</v>
      </c>
      <c r="T45" s="203">
        <v>0</v>
      </c>
      <c r="U45" s="203">
        <v>1.61</v>
      </c>
      <c r="V45" s="203">
        <v>0.19</v>
      </c>
      <c r="W45" s="203">
        <v>0.32</v>
      </c>
      <c r="X45" s="203">
        <v>1.36</v>
      </c>
      <c r="Y45" s="203">
        <v>0</v>
      </c>
      <c r="Z45" s="203">
        <v>1.65</v>
      </c>
      <c r="AA45" s="203">
        <v>0.53</v>
      </c>
      <c r="AB45" s="203">
        <v>0</v>
      </c>
      <c r="AC45" s="203">
        <v>16.760000000000002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33.619999999999997</v>
      </c>
      <c r="AJ45" s="203">
        <v>0</v>
      </c>
      <c r="AK45" s="203">
        <v>1.68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10.95</v>
      </c>
      <c r="D46" s="203">
        <v>2.1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0.09</v>
      </c>
      <c r="L46" s="203">
        <v>53.53</v>
      </c>
      <c r="M46" s="203">
        <v>0.42</v>
      </c>
      <c r="N46" s="203">
        <v>1.0900000000000001</v>
      </c>
      <c r="O46" s="203">
        <v>0</v>
      </c>
      <c r="P46" s="203">
        <v>1.1599999999999999</v>
      </c>
      <c r="Q46" s="203">
        <v>0.2</v>
      </c>
      <c r="R46" s="203">
        <v>0.39</v>
      </c>
      <c r="S46" s="203">
        <v>0.24</v>
      </c>
      <c r="T46" s="203">
        <v>0</v>
      </c>
      <c r="U46" s="203">
        <v>1.61</v>
      </c>
      <c r="V46" s="203">
        <v>0.19</v>
      </c>
      <c r="W46" s="203">
        <v>0.32</v>
      </c>
      <c r="X46" s="203">
        <v>1.36</v>
      </c>
      <c r="Y46" s="203">
        <v>0</v>
      </c>
      <c r="Z46" s="203">
        <v>1.65</v>
      </c>
      <c r="AA46" s="203">
        <v>0.53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1.68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10.95</v>
      </c>
      <c r="D47" s="203">
        <v>2.1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0.09</v>
      </c>
      <c r="L47" s="203">
        <v>24.43</v>
      </c>
      <c r="M47" s="203">
        <v>0.42</v>
      </c>
      <c r="N47" s="203">
        <v>1.0900000000000001</v>
      </c>
      <c r="O47" s="203">
        <v>0</v>
      </c>
      <c r="P47" s="203">
        <v>1.1599999999999999</v>
      </c>
      <c r="Q47" s="203">
        <v>0.2</v>
      </c>
      <c r="R47" s="203">
        <v>0.39</v>
      </c>
      <c r="S47" s="203">
        <v>0.24</v>
      </c>
      <c r="T47" s="203">
        <v>0</v>
      </c>
      <c r="U47" s="203">
        <v>1.61</v>
      </c>
      <c r="V47" s="203">
        <v>0.19</v>
      </c>
      <c r="W47" s="203">
        <v>0.32</v>
      </c>
      <c r="X47" s="203">
        <v>1.36</v>
      </c>
      <c r="Y47" s="203">
        <v>0</v>
      </c>
      <c r="Z47" s="203">
        <v>1.65</v>
      </c>
      <c r="AA47" s="203">
        <v>0.65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1.68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10.95</v>
      </c>
      <c r="D48" s="203">
        <v>2.1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0.09</v>
      </c>
      <c r="L48" s="203">
        <v>24.43</v>
      </c>
      <c r="M48" s="203">
        <v>0.42</v>
      </c>
      <c r="N48" s="203">
        <v>1.0900000000000001</v>
      </c>
      <c r="O48" s="203">
        <v>0</v>
      </c>
      <c r="P48" s="203">
        <v>1.1599999999999999</v>
      </c>
      <c r="Q48" s="203">
        <v>0.2</v>
      </c>
      <c r="R48" s="203">
        <v>0.39</v>
      </c>
      <c r="S48" s="203">
        <v>0.24</v>
      </c>
      <c r="T48" s="203">
        <v>0</v>
      </c>
      <c r="U48" s="203">
        <v>1.61</v>
      </c>
      <c r="V48" s="203">
        <v>0.19</v>
      </c>
      <c r="W48" s="203">
        <v>0.32</v>
      </c>
      <c r="X48" s="203">
        <v>1.36</v>
      </c>
      <c r="Y48" s="203">
        <v>0</v>
      </c>
      <c r="Z48" s="203">
        <v>1.65</v>
      </c>
      <c r="AA48" s="203">
        <v>0.62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1.68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10.95</v>
      </c>
      <c r="D49" s="203">
        <v>2.1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0.09</v>
      </c>
      <c r="L49" s="203">
        <v>13.83</v>
      </c>
      <c r="M49" s="203">
        <v>0.42</v>
      </c>
      <c r="N49" s="203">
        <v>1.0900000000000001</v>
      </c>
      <c r="O49" s="203">
        <v>0</v>
      </c>
      <c r="P49" s="203">
        <v>1.1599999999999999</v>
      </c>
      <c r="Q49" s="203">
        <v>0.2</v>
      </c>
      <c r="R49" s="203">
        <v>0.39</v>
      </c>
      <c r="S49" s="203">
        <v>0.24</v>
      </c>
      <c r="T49" s="203">
        <v>0</v>
      </c>
      <c r="U49" s="203">
        <v>1.61</v>
      </c>
      <c r="V49" s="203">
        <v>0.19</v>
      </c>
      <c r="W49" s="203">
        <v>0.32</v>
      </c>
      <c r="X49" s="203">
        <v>1.36</v>
      </c>
      <c r="Y49" s="203">
        <v>0</v>
      </c>
      <c r="Z49" s="203">
        <v>1.65</v>
      </c>
      <c r="AA49" s="203">
        <v>0.62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1.68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10.95</v>
      </c>
      <c r="D50" s="203">
        <v>2.1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0.09</v>
      </c>
      <c r="L50" s="203">
        <v>13.83</v>
      </c>
      <c r="M50" s="203">
        <v>0.42</v>
      </c>
      <c r="N50" s="203">
        <v>1.0900000000000001</v>
      </c>
      <c r="O50" s="203">
        <v>0</v>
      </c>
      <c r="P50" s="203">
        <v>1.1599999999999999</v>
      </c>
      <c r="Q50" s="203">
        <v>0.2</v>
      </c>
      <c r="R50" s="203">
        <v>0.39</v>
      </c>
      <c r="S50" s="203">
        <v>0.24</v>
      </c>
      <c r="T50" s="203">
        <v>0</v>
      </c>
      <c r="U50" s="203">
        <v>1.61</v>
      </c>
      <c r="V50" s="203">
        <v>0.19</v>
      </c>
      <c r="W50" s="203">
        <v>0.32</v>
      </c>
      <c r="X50" s="203">
        <v>1.36</v>
      </c>
      <c r="Y50" s="203">
        <v>0</v>
      </c>
      <c r="Z50" s="203">
        <v>1.65</v>
      </c>
      <c r="AA50" s="203">
        <v>0.62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1.68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10.95</v>
      </c>
      <c r="D51" s="203">
        <v>2.1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0.09</v>
      </c>
      <c r="L51" s="203">
        <v>13.83</v>
      </c>
      <c r="M51" s="203">
        <v>0.42</v>
      </c>
      <c r="N51" s="203">
        <v>1.0900000000000001</v>
      </c>
      <c r="O51" s="203">
        <v>0</v>
      </c>
      <c r="P51" s="203">
        <v>1.1599999999999999</v>
      </c>
      <c r="Q51" s="203">
        <v>0.2</v>
      </c>
      <c r="R51" s="203">
        <v>0.39</v>
      </c>
      <c r="S51" s="203">
        <v>0.24</v>
      </c>
      <c r="T51" s="203">
        <v>0</v>
      </c>
      <c r="U51" s="203">
        <v>1.61</v>
      </c>
      <c r="V51" s="203">
        <v>0.19</v>
      </c>
      <c r="W51" s="203">
        <v>0.32</v>
      </c>
      <c r="X51" s="203">
        <v>1.36</v>
      </c>
      <c r="Y51" s="203">
        <v>0</v>
      </c>
      <c r="Z51" s="203">
        <v>1.65</v>
      </c>
      <c r="AA51" s="203">
        <v>0.69</v>
      </c>
      <c r="AB51" s="203">
        <v>0</v>
      </c>
      <c r="AC51" s="203">
        <v>16.52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2.78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10.95</v>
      </c>
      <c r="D52" s="203">
        <v>2.1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0.09</v>
      </c>
      <c r="L52" s="203">
        <v>13.83</v>
      </c>
      <c r="M52" s="203">
        <v>0.42</v>
      </c>
      <c r="N52" s="203">
        <v>1.0900000000000001</v>
      </c>
      <c r="O52" s="203">
        <v>0</v>
      </c>
      <c r="P52" s="203">
        <v>1.1599999999999999</v>
      </c>
      <c r="Q52" s="203">
        <v>0.2</v>
      </c>
      <c r="R52" s="203">
        <v>0.39</v>
      </c>
      <c r="S52" s="203">
        <v>0.24</v>
      </c>
      <c r="T52" s="203">
        <v>0</v>
      </c>
      <c r="U52" s="203">
        <v>1.61</v>
      </c>
      <c r="V52" s="203">
        <v>0.19</v>
      </c>
      <c r="W52" s="203">
        <v>0.32</v>
      </c>
      <c r="X52" s="203">
        <v>1.36</v>
      </c>
      <c r="Y52" s="203">
        <v>0</v>
      </c>
      <c r="Z52" s="203">
        <v>1.65</v>
      </c>
      <c r="AA52" s="203">
        <v>0.69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2.78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10.95</v>
      </c>
      <c r="D53" s="203">
        <v>2.1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0.09</v>
      </c>
      <c r="L53" s="203">
        <v>13.83</v>
      </c>
      <c r="M53" s="203">
        <v>0.42</v>
      </c>
      <c r="N53" s="203">
        <v>1.0900000000000001</v>
      </c>
      <c r="O53" s="203">
        <v>0</v>
      </c>
      <c r="P53" s="203">
        <v>1.1599999999999999</v>
      </c>
      <c r="Q53" s="203">
        <v>0.2</v>
      </c>
      <c r="R53" s="203">
        <v>0.39</v>
      </c>
      <c r="S53" s="203">
        <v>0.24</v>
      </c>
      <c r="T53" s="203">
        <v>0</v>
      </c>
      <c r="U53" s="203">
        <v>1.61</v>
      </c>
      <c r="V53" s="203">
        <v>0.19</v>
      </c>
      <c r="W53" s="203">
        <v>0.32</v>
      </c>
      <c r="X53" s="203">
        <v>1.36</v>
      </c>
      <c r="Y53" s="203">
        <v>0</v>
      </c>
      <c r="Z53" s="203">
        <v>1.66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2.78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10.95</v>
      </c>
      <c r="D54" s="203">
        <v>2.1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0.09</v>
      </c>
      <c r="L54" s="203">
        <v>13.83</v>
      </c>
      <c r="M54" s="203">
        <v>0.42</v>
      </c>
      <c r="N54" s="203">
        <v>1.0900000000000001</v>
      </c>
      <c r="O54" s="203">
        <v>0</v>
      </c>
      <c r="P54" s="203">
        <v>1.1599999999999999</v>
      </c>
      <c r="Q54" s="203">
        <v>0.2</v>
      </c>
      <c r="R54" s="203">
        <v>0.39</v>
      </c>
      <c r="S54" s="203">
        <v>0.24</v>
      </c>
      <c r="T54" s="203">
        <v>0</v>
      </c>
      <c r="U54" s="203">
        <v>1.61</v>
      </c>
      <c r="V54" s="203">
        <v>0.19</v>
      </c>
      <c r="W54" s="203">
        <v>0.32</v>
      </c>
      <c r="X54" s="203">
        <v>1.36</v>
      </c>
      <c r="Y54" s="203">
        <v>0</v>
      </c>
      <c r="Z54" s="203">
        <v>1.66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2.78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10.95</v>
      </c>
      <c r="D55" s="203">
        <v>2.1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0.09</v>
      </c>
      <c r="L55" s="203">
        <v>82.63</v>
      </c>
      <c r="M55" s="203">
        <v>0.42</v>
      </c>
      <c r="N55" s="203">
        <v>1.0900000000000001</v>
      </c>
      <c r="O55" s="203">
        <v>0</v>
      </c>
      <c r="P55" s="203">
        <v>1.1599999999999999</v>
      </c>
      <c r="Q55" s="203">
        <v>0.2</v>
      </c>
      <c r="R55" s="203">
        <v>0.39</v>
      </c>
      <c r="S55" s="203">
        <v>0.24</v>
      </c>
      <c r="T55" s="203">
        <v>0</v>
      </c>
      <c r="U55" s="203">
        <v>1.61</v>
      </c>
      <c r="V55" s="203">
        <v>0.19</v>
      </c>
      <c r="W55" s="203">
        <v>0.32</v>
      </c>
      <c r="X55" s="203">
        <v>1.36</v>
      </c>
      <c r="Y55" s="203">
        <v>0</v>
      </c>
      <c r="Z55" s="203">
        <v>1.66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2.78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10.95</v>
      </c>
      <c r="D56" s="203">
        <v>2.1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0.09</v>
      </c>
      <c r="L56" s="203">
        <v>92.33</v>
      </c>
      <c r="M56" s="203">
        <v>0.42</v>
      </c>
      <c r="N56" s="203">
        <v>1.0900000000000001</v>
      </c>
      <c r="O56" s="203">
        <v>0</v>
      </c>
      <c r="P56" s="203">
        <v>1.1599999999999999</v>
      </c>
      <c r="Q56" s="203">
        <v>0.2</v>
      </c>
      <c r="R56" s="203">
        <v>0.39</v>
      </c>
      <c r="S56" s="203">
        <v>0.24</v>
      </c>
      <c r="T56" s="203">
        <v>0</v>
      </c>
      <c r="U56" s="203">
        <v>1.61</v>
      </c>
      <c r="V56" s="203">
        <v>0.19</v>
      </c>
      <c r="W56" s="203">
        <v>0.32</v>
      </c>
      <c r="X56" s="203">
        <v>1.36</v>
      </c>
      <c r="Y56" s="203">
        <v>0</v>
      </c>
      <c r="Z56" s="203">
        <v>1.66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2.78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10.95</v>
      </c>
      <c r="D57" s="203">
        <v>2.1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0.09</v>
      </c>
      <c r="L57" s="203">
        <v>43.35</v>
      </c>
      <c r="M57" s="203">
        <v>0.42</v>
      </c>
      <c r="N57" s="203">
        <v>1.0900000000000001</v>
      </c>
      <c r="O57" s="203">
        <v>0</v>
      </c>
      <c r="P57" s="203">
        <v>1.1599999999999999</v>
      </c>
      <c r="Q57" s="203">
        <v>0.2</v>
      </c>
      <c r="R57" s="203">
        <v>0.39</v>
      </c>
      <c r="S57" s="203">
        <v>0.24</v>
      </c>
      <c r="T57" s="203">
        <v>0</v>
      </c>
      <c r="U57" s="203">
        <v>1.61</v>
      </c>
      <c r="V57" s="203">
        <v>0.19</v>
      </c>
      <c r="W57" s="203">
        <v>0.32</v>
      </c>
      <c r="X57" s="203">
        <v>1.36</v>
      </c>
      <c r="Y57" s="203">
        <v>0</v>
      </c>
      <c r="Z57" s="203">
        <v>1.66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2.78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10.95</v>
      </c>
      <c r="D58" s="203">
        <v>2.1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0.09</v>
      </c>
      <c r="L58" s="203">
        <v>13.35</v>
      </c>
      <c r="M58" s="203">
        <v>0.42</v>
      </c>
      <c r="N58" s="203">
        <v>1.0900000000000001</v>
      </c>
      <c r="O58" s="203">
        <v>0</v>
      </c>
      <c r="P58" s="203">
        <v>1.1599999999999999</v>
      </c>
      <c r="Q58" s="203">
        <v>0.2</v>
      </c>
      <c r="R58" s="203">
        <v>0.39</v>
      </c>
      <c r="S58" s="203">
        <v>0.24</v>
      </c>
      <c r="T58" s="203">
        <v>0</v>
      </c>
      <c r="U58" s="203">
        <v>1.61</v>
      </c>
      <c r="V58" s="203">
        <v>0.19</v>
      </c>
      <c r="W58" s="203">
        <v>0.32</v>
      </c>
      <c r="X58" s="203">
        <v>1.36</v>
      </c>
      <c r="Y58" s="203">
        <v>0</v>
      </c>
      <c r="Z58" s="203">
        <v>1.66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2.78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10.95</v>
      </c>
      <c r="D59" s="203">
        <v>2.1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0.09</v>
      </c>
      <c r="L59" s="203">
        <v>13.83</v>
      </c>
      <c r="M59" s="203">
        <v>0.42</v>
      </c>
      <c r="N59" s="203">
        <v>1.0900000000000001</v>
      </c>
      <c r="O59" s="203">
        <v>0</v>
      </c>
      <c r="P59" s="203">
        <v>1.1599999999999999</v>
      </c>
      <c r="Q59" s="203">
        <v>0.2</v>
      </c>
      <c r="R59" s="203">
        <v>0.39</v>
      </c>
      <c r="S59" s="203">
        <v>0.24</v>
      </c>
      <c r="T59" s="203">
        <v>0</v>
      </c>
      <c r="U59" s="203">
        <v>1.61</v>
      </c>
      <c r="V59" s="203">
        <v>0.19</v>
      </c>
      <c r="W59" s="203">
        <v>0.32</v>
      </c>
      <c r="X59" s="203">
        <v>1.36</v>
      </c>
      <c r="Y59" s="203">
        <v>0</v>
      </c>
      <c r="Z59" s="203">
        <v>1.66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2.78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10.95</v>
      </c>
      <c r="D60" s="203">
        <v>2.1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0.09</v>
      </c>
      <c r="L60" s="203">
        <v>13.83</v>
      </c>
      <c r="M60" s="203">
        <v>0.42</v>
      </c>
      <c r="N60" s="203">
        <v>1.0900000000000001</v>
      </c>
      <c r="O60" s="203">
        <v>0</v>
      </c>
      <c r="P60" s="203">
        <v>1.1599999999999999</v>
      </c>
      <c r="Q60" s="203">
        <v>0.2</v>
      </c>
      <c r="R60" s="203">
        <v>0.39</v>
      </c>
      <c r="S60" s="203">
        <v>0.24</v>
      </c>
      <c r="T60" s="203">
        <v>0</v>
      </c>
      <c r="U60" s="203">
        <v>1.61</v>
      </c>
      <c r="V60" s="203">
        <v>0.19</v>
      </c>
      <c r="W60" s="203">
        <v>0.32</v>
      </c>
      <c r="X60" s="203">
        <v>1.36</v>
      </c>
      <c r="Y60" s="203">
        <v>0</v>
      </c>
      <c r="Z60" s="203">
        <v>1.66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2.78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10.95</v>
      </c>
      <c r="D61" s="203">
        <v>2.1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0.09</v>
      </c>
      <c r="L61" s="203">
        <v>13.83</v>
      </c>
      <c r="M61" s="203">
        <v>0.42</v>
      </c>
      <c r="N61" s="203">
        <v>1.0900000000000001</v>
      </c>
      <c r="O61" s="203">
        <v>0</v>
      </c>
      <c r="P61" s="203">
        <v>1.1599999999999999</v>
      </c>
      <c r="Q61" s="203">
        <v>0.2</v>
      </c>
      <c r="R61" s="203">
        <v>0.39</v>
      </c>
      <c r="S61" s="203">
        <v>0.24</v>
      </c>
      <c r="T61" s="203">
        <v>0</v>
      </c>
      <c r="U61" s="203">
        <v>1.61</v>
      </c>
      <c r="V61" s="203">
        <v>0.19</v>
      </c>
      <c r="W61" s="203">
        <v>0.32</v>
      </c>
      <c r="X61" s="203">
        <v>1.36</v>
      </c>
      <c r="Y61" s="203">
        <v>0</v>
      </c>
      <c r="Z61" s="203">
        <v>1.65</v>
      </c>
      <c r="AA61" s="203">
        <v>0.19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2.78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10.95</v>
      </c>
      <c r="D62" s="203">
        <v>2.1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0.09</v>
      </c>
      <c r="L62" s="203">
        <v>13.83</v>
      </c>
      <c r="M62" s="203">
        <v>0.42</v>
      </c>
      <c r="N62" s="203">
        <v>1.0900000000000001</v>
      </c>
      <c r="O62" s="203">
        <v>0</v>
      </c>
      <c r="P62" s="203">
        <v>1.1599999999999999</v>
      </c>
      <c r="Q62" s="203">
        <v>0.2</v>
      </c>
      <c r="R62" s="203">
        <v>0.39</v>
      </c>
      <c r="S62" s="203">
        <v>0.24</v>
      </c>
      <c r="T62" s="203">
        <v>0</v>
      </c>
      <c r="U62" s="203">
        <v>1.61</v>
      </c>
      <c r="V62" s="203">
        <v>0.19</v>
      </c>
      <c r="W62" s="203">
        <v>0.32</v>
      </c>
      <c r="X62" s="203">
        <v>1.36</v>
      </c>
      <c r="Y62" s="203">
        <v>0</v>
      </c>
      <c r="Z62" s="203">
        <v>1.65</v>
      </c>
      <c r="AA62" s="203">
        <v>0.19</v>
      </c>
      <c r="AB62" s="203">
        <v>0</v>
      </c>
      <c r="AC62" s="203">
        <v>16.52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33.909999999999997</v>
      </c>
      <c r="AJ62" s="203">
        <v>0</v>
      </c>
      <c r="AK62" s="203">
        <v>2.78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10.95</v>
      </c>
      <c r="D63" s="203">
        <v>2.1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0.09</v>
      </c>
      <c r="L63" s="203">
        <v>13.83</v>
      </c>
      <c r="M63" s="203">
        <v>0.42</v>
      </c>
      <c r="N63" s="203">
        <v>1.0900000000000001</v>
      </c>
      <c r="O63" s="203">
        <v>0</v>
      </c>
      <c r="P63" s="203">
        <v>1.1599999999999999</v>
      </c>
      <c r="Q63" s="203">
        <v>0.2</v>
      </c>
      <c r="R63" s="203">
        <v>0.39</v>
      </c>
      <c r="S63" s="203">
        <v>0.24</v>
      </c>
      <c r="T63" s="203">
        <v>0</v>
      </c>
      <c r="U63" s="203">
        <v>1.61</v>
      </c>
      <c r="V63" s="203">
        <v>0.19</v>
      </c>
      <c r="W63" s="203">
        <v>0.32</v>
      </c>
      <c r="X63" s="203">
        <v>1.36</v>
      </c>
      <c r="Y63" s="203">
        <v>0</v>
      </c>
      <c r="Z63" s="203">
        <v>1.65</v>
      </c>
      <c r="AA63" s="203">
        <v>0.35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2.78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10.95</v>
      </c>
      <c r="D64" s="203">
        <v>2.1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0.09</v>
      </c>
      <c r="L64" s="203">
        <v>13.83</v>
      </c>
      <c r="M64" s="203">
        <v>0.42</v>
      </c>
      <c r="N64" s="203">
        <v>1.0900000000000001</v>
      </c>
      <c r="O64" s="203">
        <v>0</v>
      </c>
      <c r="P64" s="203">
        <v>1.1599999999999999</v>
      </c>
      <c r="Q64" s="203">
        <v>0.2</v>
      </c>
      <c r="R64" s="203">
        <v>0.39</v>
      </c>
      <c r="S64" s="203">
        <v>0.24</v>
      </c>
      <c r="T64" s="203">
        <v>0</v>
      </c>
      <c r="U64" s="203">
        <v>1.61</v>
      </c>
      <c r="V64" s="203">
        <v>0.19</v>
      </c>
      <c r="W64" s="203">
        <v>0.32</v>
      </c>
      <c r="X64" s="203">
        <v>1.36</v>
      </c>
      <c r="Y64" s="203">
        <v>0</v>
      </c>
      <c r="Z64" s="203">
        <v>1.65</v>
      </c>
      <c r="AA64" s="203">
        <v>0.35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2.78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10.95</v>
      </c>
      <c r="D65" s="203">
        <v>2.1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0.09</v>
      </c>
      <c r="L65" s="203">
        <v>13.83</v>
      </c>
      <c r="M65" s="203">
        <v>0.42</v>
      </c>
      <c r="N65" s="203">
        <v>1.0900000000000001</v>
      </c>
      <c r="O65" s="203">
        <v>0</v>
      </c>
      <c r="P65" s="203">
        <v>1.1599999999999999</v>
      </c>
      <c r="Q65" s="203">
        <v>0.2</v>
      </c>
      <c r="R65" s="203">
        <v>0.39</v>
      </c>
      <c r="S65" s="203">
        <v>0.24</v>
      </c>
      <c r="T65" s="203">
        <v>0</v>
      </c>
      <c r="U65" s="203">
        <v>1.61</v>
      </c>
      <c r="V65" s="203">
        <v>0.19</v>
      </c>
      <c r="W65" s="203">
        <v>0.32</v>
      </c>
      <c r="X65" s="203">
        <v>1.36</v>
      </c>
      <c r="Y65" s="203">
        <v>0</v>
      </c>
      <c r="Z65" s="203">
        <v>1.65</v>
      </c>
      <c r="AA65" s="203">
        <v>1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2.78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10.95</v>
      </c>
      <c r="D66" s="203">
        <v>2.1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0.09</v>
      </c>
      <c r="L66" s="203">
        <v>13.83</v>
      </c>
      <c r="M66" s="203">
        <v>0.42</v>
      </c>
      <c r="N66" s="203">
        <v>1.0900000000000001</v>
      </c>
      <c r="O66" s="203">
        <v>0</v>
      </c>
      <c r="P66" s="203">
        <v>1.1599999999999999</v>
      </c>
      <c r="Q66" s="203">
        <v>0.2</v>
      </c>
      <c r="R66" s="203">
        <v>0.39</v>
      </c>
      <c r="S66" s="203">
        <v>0.24</v>
      </c>
      <c r="T66" s="203">
        <v>0</v>
      </c>
      <c r="U66" s="203">
        <v>1.61</v>
      </c>
      <c r="V66" s="203">
        <v>0.19</v>
      </c>
      <c r="W66" s="203">
        <v>0.32</v>
      </c>
      <c r="X66" s="203">
        <v>1.36</v>
      </c>
      <c r="Y66" s="203">
        <v>0</v>
      </c>
      <c r="Z66" s="203">
        <v>1.65</v>
      </c>
      <c r="AA66" s="203">
        <v>1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2.78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10.95</v>
      </c>
      <c r="D67" s="203">
        <v>2.1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0.5</v>
      </c>
      <c r="K67" s="203">
        <v>0.09</v>
      </c>
      <c r="L67" s="203">
        <v>13.83</v>
      </c>
      <c r="M67" s="203">
        <v>0.42</v>
      </c>
      <c r="N67" s="203">
        <v>1.0900000000000001</v>
      </c>
      <c r="O67" s="203">
        <v>0</v>
      </c>
      <c r="P67" s="203">
        <v>1.1599999999999999</v>
      </c>
      <c r="Q67" s="203">
        <v>0.2</v>
      </c>
      <c r="R67" s="203">
        <v>0.39</v>
      </c>
      <c r="S67" s="203">
        <v>0.24</v>
      </c>
      <c r="T67" s="203">
        <v>0</v>
      </c>
      <c r="U67" s="203">
        <v>1.61</v>
      </c>
      <c r="V67" s="203">
        <v>0.19</v>
      </c>
      <c r="W67" s="203">
        <v>0.32</v>
      </c>
      <c r="X67" s="203">
        <v>1.36</v>
      </c>
      <c r="Y67" s="203">
        <v>0</v>
      </c>
      <c r="Z67" s="203">
        <v>1.65</v>
      </c>
      <c r="AA67" s="203">
        <v>0.62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2.78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10.95</v>
      </c>
      <c r="D68" s="203">
        <v>2.1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0.5</v>
      </c>
      <c r="K68" s="203">
        <v>0.09</v>
      </c>
      <c r="L68" s="203">
        <v>13.83</v>
      </c>
      <c r="M68" s="203">
        <v>0.42</v>
      </c>
      <c r="N68" s="203">
        <v>1.0900000000000001</v>
      </c>
      <c r="O68" s="203">
        <v>0</v>
      </c>
      <c r="P68" s="203">
        <v>1.1599999999999999</v>
      </c>
      <c r="Q68" s="203">
        <v>0.2</v>
      </c>
      <c r="R68" s="203">
        <v>0.39</v>
      </c>
      <c r="S68" s="203">
        <v>0.24</v>
      </c>
      <c r="T68" s="203">
        <v>0</v>
      </c>
      <c r="U68" s="203">
        <v>1.61</v>
      </c>
      <c r="V68" s="203">
        <v>0.19</v>
      </c>
      <c r="W68" s="203">
        <v>0.32</v>
      </c>
      <c r="X68" s="203">
        <v>1.36</v>
      </c>
      <c r="Y68" s="203">
        <v>0</v>
      </c>
      <c r="Z68" s="203">
        <v>1.65</v>
      </c>
      <c r="AA68" s="203">
        <v>0.62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2.78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10.95</v>
      </c>
      <c r="D69" s="203">
        <v>2.1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0.5</v>
      </c>
      <c r="K69" s="203">
        <v>0.09</v>
      </c>
      <c r="L69" s="203">
        <v>13.83</v>
      </c>
      <c r="M69" s="203">
        <v>0.42</v>
      </c>
      <c r="N69" s="203">
        <v>1.0900000000000001</v>
      </c>
      <c r="O69" s="203">
        <v>0</v>
      </c>
      <c r="P69" s="203">
        <v>1.1399999999999999</v>
      </c>
      <c r="Q69" s="203">
        <v>0.2</v>
      </c>
      <c r="R69" s="203">
        <v>0.39</v>
      </c>
      <c r="S69" s="203">
        <v>0.25</v>
      </c>
      <c r="T69" s="203">
        <v>0</v>
      </c>
      <c r="U69" s="203">
        <v>1.59</v>
      </c>
      <c r="V69" s="203">
        <v>0.19</v>
      </c>
      <c r="W69" s="203">
        <v>0.32</v>
      </c>
      <c r="X69" s="203">
        <v>1.36</v>
      </c>
      <c r="Y69" s="203">
        <v>0</v>
      </c>
      <c r="Z69" s="203">
        <v>1.65</v>
      </c>
      <c r="AA69" s="203">
        <v>0.62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2.78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10.95</v>
      </c>
      <c r="D70" s="203">
        <v>1.93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0.5</v>
      </c>
      <c r="K70" s="203">
        <v>0.09</v>
      </c>
      <c r="L70" s="203">
        <v>13.83</v>
      </c>
      <c r="M70" s="203">
        <v>0.42</v>
      </c>
      <c r="N70" s="203">
        <v>1.0900000000000001</v>
      </c>
      <c r="O70" s="203">
        <v>0</v>
      </c>
      <c r="P70" s="203">
        <v>1.1399999999999999</v>
      </c>
      <c r="Q70" s="203">
        <v>0.2</v>
      </c>
      <c r="R70" s="203">
        <v>0.39</v>
      </c>
      <c r="S70" s="203">
        <v>0.25</v>
      </c>
      <c r="T70" s="203">
        <v>0</v>
      </c>
      <c r="U70" s="203">
        <v>1.59</v>
      </c>
      <c r="V70" s="203">
        <v>0.19</v>
      </c>
      <c r="W70" s="203">
        <v>0.32</v>
      </c>
      <c r="X70" s="203">
        <v>1.36</v>
      </c>
      <c r="Y70" s="203">
        <v>0</v>
      </c>
      <c r="Z70" s="203">
        <v>1.65</v>
      </c>
      <c r="AA70" s="203">
        <v>0.62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2.78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0.5</v>
      </c>
      <c r="K71" s="203">
        <v>0.09</v>
      </c>
      <c r="L71" s="203">
        <v>13.83</v>
      </c>
      <c r="M71" s="203">
        <v>0.42</v>
      </c>
      <c r="N71" s="203">
        <v>1.0900000000000001</v>
      </c>
      <c r="O71" s="203">
        <v>0</v>
      </c>
      <c r="P71" s="203">
        <v>1.1399999999999999</v>
      </c>
      <c r="Q71" s="203">
        <v>0.2</v>
      </c>
      <c r="R71" s="203">
        <v>0.39</v>
      </c>
      <c r="S71" s="203">
        <v>0.25</v>
      </c>
      <c r="T71" s="203">
        <v>0</v>
      </c>
      <c r="U71" s="203">
        <v>1.59</v>
      </c>
      <c r="V71" s="203">
        <v>2.12</v>
      </c>
      <c r="W71" s="203">
        <v>0.32</v>
      </c>
      <c r="X71" s="203">
        <v>1.36</v>
      </c>
      <c r="Y71" s="203">
        <v>0</v>
      </c>
      <c r="Z71" s="203">
        <v>1.65</v>
      </c>
      <c r="AA71" s="203">
        <v>0.62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2.78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0.5</v>
      </c>
      <c r="K72" s="203">
        <v>0.09</v>
      </c>
      <c r="L72" s="203">
        <v>13.83</v>
      </c>
      <c r="M72" s="203">
        <v>0.42</v>
      </c>
      <c r="N72" s="203">
        <v>1.0900000000000001</v>
      </c>
      <c r="O72" s="203">
        <v>0</v>
      </c>
      <c r="P72" s="203">
        <v>1.1399999999999999</v>
      </c>
      <c r="Q72" s="203">
        <v>0.2</v>
      </c>
      <c r="R72" s="203">
        <v>0.39</v>
      </c>
      <c r="S72" s="203">
        <v>0.25</v>
      </c>
      <c r="T72" s="203">
        <v>0</v>
      </c>
      <c r="U72" s="203">
        <v>1.59</v>
      </c>
      <c r="V72" s="203">
        <v>2.12</v>
      </c>
      <c r="W72" s="203">
        <v>0.32</v>
      </c>
      <c r="X72" s="203">
        <v>1.36</v>
      </c>
      <c r="Y72" s="203">
        <v>0</v>
      </c>
      <c r="Z72" s="203">
        <v>1.65</v>
      </c>
      <c r="AA72" s="203">
        <v>0.62</v>
      </c>
      <c r="AB72" s="203">
        <v>0</v>
      </c>
      <c r="AC72" s="203">
        <v>16.52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33.33</v>
      </c>
      <c r="AJ72" s="203">
        <v>0</v>
      </c>
      <c r="AK72" s="203">
        <v>2.78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11.12</v>
      </c>
      <c r="D73" s="203">
        <v>1.93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0.5</v>
      </c>
      <c r="K73" s="203">
        <v>0.09</v>
      </c>
      <c r="L73" s="203">
        <v>13.83</v>
      </c>
      <c r="M73" s="203">
        <v>0.42</v>
      </c>
      <c r="N73" s="203">
        <v>1.0900000000000001</v>
      </c>
      <c r="O73" s="203">
        <v>0</v>
      </c>
      <c r="P73" s="203">
        <v>1.1399999999999999</v>
      </c>
      <c r="Q73" s="203">
        <v>0.2</v>
      </c>
      <c r="R73" s="203">
        <v>0.39</v>
      </c>
      <c r="S73" s="203">
        <v>0.24</v>
      </c>
      <c r="T73" s="203">
        <v>0</v>
      </c>
      <c r="U73" s="203">
        <v>1.59</v>
      </c>
      <c r="V73" s="203">
        <v>2.12</v>
      </c>
      <c r="W73" s="203">
        <v>0.32</v>
      </c>
      <c r="X73" s="203">
        <v>1.36</v>
      </c>
      <c r="Y73" s="203">
        <v>0</v>
      </c>
      <c r="Z73" s="203">
        <v>1.65</v>
      </c>
      <c r="AA73" s="203">
        <v>0</v>
      </c>
      <c r="AB73" s="203">
        <v>0</v>
      </c>
      <c r="AC73" s="203">
        <v>16.52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33.53</v>
      </c>
      <c r="AJ73" s="203">
        <v>0</v>
      </c>
      <c r="AK73" s="203">
        <v>2.78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11.12</v>
      </c>
      <c r="D74" s="203">
        <v>1.93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0.5</v>
      </c>
      <c r="K74" s="203">
        <v>0.09</v>
      </c>
      <c r="L74" s="203">
        <v>13.83</v>
      </c>
      <c r="M74" s="203">
        <v>0.42</v>
      </c>
      <c r="N74" s="203">
        <v>1.0900000000000001</v>
      </c>
      <c r="O74" s="203">
        <v>0</v>
      </c>
      <c r="P74" s="203">
        <v>1.1399999999999999</v>
      </c>
      <c r="Q74" s="203">
        <v>0.2</v>
      </c>
      <c r="R74" s="203">
        <v>0.39</v>
      </c>
      <c r="S74" s="203">
        <v>0.24</v>
      </c>
      <c r="T74" s="203">
        <v>0</v>
      </c>
      <c r="U74" s="203">
        <v>1.59</v>
      </c>
      <c r="V74" s="203">
        <v>2.12</v>
      </c>
      <c r="W74" s="203">
        <v>0.32</v>
      </c>
      <c r="X74" s="203">
        <v>1.36</v>
      </c>
      <c r="Y74" s="203">
        <v>0</v>
      </c>
      <c r="Z74" s="203">
        <v>1.65</v>
      </c>
      <c r="AA74" s="203">
        <v>0</v>
      </c>
      <c r="AB74" s="203">
        <v>0</v>
      </c>
      <c r="AC74" s="203">
        <v>16.52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33.33</v>
      </c>
      <c r="AJ74" s="203">
        <v>0</v>
      </c>
      <c r="AK74" s="203">
        <v>2.78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11.12</v>
      </c>
      <c r="D75" s="203">
        <v>1.93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0.5</v>
      </c>
      <c r="K75" s="203">
        <v>0.09</v>
      </c>
      <c r="L75" s="203">
        <v>13.83</v>
      </c>
      <c r="M75" s="203">
        <v>0.42</v>
      </c>
      <c r="N75" s="203">
        <v>1.0900000000000001</v>
      </c>
      <c r="O75" s="203">
        <v>0</v>
      </c>
      <c r="P75" s="203">
        <v>1.1399999999999999</v>
      </c>
      <c r="Q75" s="203">
        <v>0.2</v>
      </c>
      <c r="R75" s="203">
        <v>0.39</v>
      </c>
      <c r="S75" s="203">
        <v>0.24</v>
      </c>
      <c r="T75" s="203">
        <v>0</v>
      </c>
      <c r="U75" s="203">
        <v>1.59</v>
      </c>
      <c r="V75" s="203">
        <v>2.12</v>
      </c>
      <c r="W75" s="203">
        <v>0.32</v>
      </c>
      <c r="X75" s="203">
        <v>1.36</v>
      </c>
      <c r="Y75" s="203">
        <v>0</v>
      </c>
      <c r="Z75" s="203">
        <v>1.65</v>
      </c>
      <c r="AA75" s="203">
        <v>2.58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1.68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11.12</v>
      </c>
      <c r="D76" s="203">
        <v>1.93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0.5</v>
      </c>
      <c r="K76" s="203">
        <v>0.09</v>
      </c>
      <c r="L76" s="203">
        <v>13.83</v>
      </c>
      <c r="M76" s="203">
        <v>0.42</v>
      </c>
      <c r="N76" s="203">
        <v>1.0900000000000001</v>
      </c>
      <c r="O76" s="203">
        <v>0</v>
      </c>
      <c r="P76" s="203">
        <v>1.1399999999999999</v>
      </c>
      <c r="Q76" s="203">
        <v>0.2</v>
      </c>
      <c r="R76" s="203">
        <v>0.39</v>
      </c>
      <c r="S76" s="203">
        <v>0.24</v>
      </c>
      <c r="T76" s="203">
        <v>0</v>
      </c>
      <c r="U76" s="203">
        <v>1.59</v>
      </c>
      <c r="V76" s="203">
        <v>2.12</v>
      </c>
      <c r="W76" s="203">
        <v>0.32</v>
      </c>
      <c r="X76" s="203">
        <v>1.36</v>
      </c>
      <c r="Y76" s="203">
        <v>0</v>
      </c>
      <c r="Z76" s="203">
        <v>1.65</v>
      </c>
      <c r="AA76" s="203">
        <v>2.67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0</v>
      </c>
      <c r="AK76" s="203">
        <v>1.68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3.46</v>
      </c>
      <c r="D77" s="203">
        <v>1.93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0.5</v>
      </c>
      <c r="K77" s="203">
        <v>0.09</v>
      </c>
      <c r="L77" s="203">
        <v>13.83</v>
      </c>
      <c r="M77" s="203">
        <v>0.42</v>
      </c>
      <c r="N77" s="203">
        <v>1.0900000000000001</v>
      </c>
      <c r="O77" s="203">
        <v>0</v>
      </c>
      <c r="P77" s="203">
        <v>1.1399999999999999</v>
      </c>
      <c r="Q77" s="203">
        <v>0.2</v>
      </c>
      <c r="R77" s="203">
        <v>0.39</v>
      </c>
      <c r="S77" s="203">
        <v>0.24</v>
      </c>
      <c r="T77" s="203">
        <v>0</v>
      </c>
      <c r="U77" s="203">
        <v>1.59</v>
      </c>
      <c r="V77" s="203">
        <v>2.12</v>
      </c>
      <c r="W77" s="203">
        <v>0.32</v>
      </c>
      <c r="X77" s="203">
        <v>1.36</v>
      </c>
      <c r="Y77" s="203">
        <v>0</v>
      </c>
      <c r="Z77" s="203">
        <v>1.65</v>
      </c>
      <c r="AA77" s="203">
        <v>0.63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1.68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5.49</v>
      </c>
      <c r="D78" s="203">
        <v>1.93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0.5</v>
      </c>
      <c r="K78" s="203">
        <v>0.09</v>
      </c>
      <c r="L78" s="203">
        <v>13.83</v>
      </c>
      <c r="M78" s="203">
        <v>0.42</v>
      </c>
      <c r="N78" s="203">
        <v>1.0900000000000001</v>
      </c>
      <c r="O78" s="203">
        <v>0</v>
      </c>
      <c r="P78" s="203">
        <v>1.1399999999999999</v>
      </c>
      <c r="Q78" s="203">
        <v>0.2</v>
      </c>
      <c r="R78" s="203">
        <v>0.39</v>
      </c>
      <c r="S78" s="203">
        <v>0.24</v>
      </c>
      <c r="T78" s="203">
        <v>0</v>
      </c>
      <c r="U78" s="203">
        <v>1.59</v>
      </c>
      <c r="V78" s="203">
        <v>2.12</v>
      </c>
      <c r="W78" s="203">
        <v>0.32</v>
      </c>
      <c r="X78" s="203">
        <v>1.36</v>
      </c>
      <c r="Y78" s="203">
        <v>0</v>
      </c>
      <c r="Z78" s="203">
        <v>1.65</v>
      </c>
      <c r="AA78" s="203">
        <v>0.63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1.68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5.49</v>
      </c>
      <c r="D79" s="203">
        <v>1.93</v>
      </c>
      <c r="E79" s="203">
        <v>0</v>
      </c>
      <c r="F79" s="203">
        <v>14.66</v>
      </c>
      <c r="G79" s="203">
        <v>6.66</v>
      </c>
      <c r="H79" s="203">
        <v>0</v>
      </c>
      <c r="I79" s="203">
        <v>18.329999999999998</v>
      </c>
      <c r="J79" s="203">
        <v>0.5</v>
      </c>
      <c r="K79" s="203">
        <v>0.09</v>
      </c>
      <c r="L79" s="203">
        <v>13.82</v>
      </c>
      <c r="M79" s="203">
        <v>0.42</v>
      </c>
      <c r="N79" s="203">
        <v>1.0900000000000001</v>
      </c>
      <c r="O79" s="203">
        <v>0</v>
      </c>
      <c r="P79" s="203">
        <v>1.1399999999999999</v>
      </c>
      <c r="Q79" s="203">
        <v>0.2</v>
      </c>
      <c r="R79" s="203">
        <v>0.39</v>
      </c>
      <c r="S79" s="203">
        <v>0.24</v>
      </c>
      <c r="T79" s="203">
        <v>0</v>
      </c>
      <c r="U79" s="203">
        <v>1.59</v>
      </c>
      <c r="V79" s="203">
        <v>2.12</v>
      </c>
      <c r="W79" s="203">
        <v>0.32</v>
      </c>
      <c r="X79" s="203">
        <v>1.36</v>
      </c>
      <c r="Y79" s="203">
        <v>0</v>
      </c>
      <c r="Z79" s="203">
        <v>1.65</v>
      </c>
      <c r="AA79" s="203">
        <v>0.63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1.68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7.53</v>
      </c>
      <c r="D80" s="203">
        <v>1.93</v>
      </c>
      <c r="E80" s="203">
        <v>0</v>
      </c>
      <c r="F80" s="203">
        <v>14.66</v>
      </c>
      <c r="G80" s="203">
        <v>6.66</v>
      </c>
      <c r="H80" s="203">
        <v>0</v>
      </c>
      <c r="I80" s="203">
        <v>18.329999999999998</v>
      </c>
      <c r="J80" s="203">
        <v>0.5</v>
      </c>
      <c r="K80" s="203">
        <v>0.09</v>
      </c>
      <c r="L80" s="203">
        <v>13.82</v>
      </c>
      <c r="M80" s="203">
        <v>0.42</v>
      </c>
      <c r="N80" s="203">
        <v>1.0900000000000001</v>
      </c>
      <c r="O80" s="203">
        <v>0</v>
      </c>
      <c r="P80" s="203">
        <v>1.1399999999999999</v>
      </c>
      <c r="Q80" s="203">
        <v>0.2</v>
      </c>
      <c r="R80" s="203">
        <v>0.39</v>
      </c>
      <c r="S80" s="203">
        <v>0.24</v>
      </c>
      <c r="T80" s="203">
        <v>0</v>
      </c>
      <c r="U80" s="203">
        <v>1.59</v>
      </c>
      <c r="V80" s="203">
        <v>2.12</v>
      </c>
      <c r="W80" s="203">
        <v>0.32</v>
      </c>
      <c r="X80" s="203">
        <v>1.36</v>
      </c>
      <c r="Y80" s="203">
        <v>0</v>
      </c>
      <c r="Z80" s="203">
        <v>1.65</v>
      </c>
      <c r="AA80" s="203">
        <v>0.63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1.68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7.53</v>
      </c>
      <c r="D81" s="203">
        <v>1.93</v>
      </c>
      <c r="E81" s="203">
        <v>0</v>
      </c>
      <c r="F81" s="203">
        <v>14.66</v>
      </c>
      <c r="G81" s="203">
        <v>6.66</v>
      </c>
      <c r="H81" s="203">
        <v>0</v>
      </c>
      <c r="I81" s="203">
        <v>18.329999999999998</v>
      </c>
      <c r="J81" s="203">
        <v>0.5</v>
      </c>
      <c r="K81" s="203">
        <v>0.09</v>
      </c>
      <c r="L81" s="203">
        <v>13.82</v>
      </c>
      <c r="M81" s="203">
        <v>0.42</v>
      </c>
      <c r="N81" s="203">
        <v>1.0900000000000001</v>
      </c>
      <c r="O81" s="203">
        <v>0</v>
      </c>
      <c r="P81" s="203">
        <v>1.1399999999999999</v>
      </c>
      <c r="Q81" s="203">
        <v>0.2</v>
      </c>
      <c r="R81" s="203">
        <v>0.39</v>
      </c>
      <c r="S81" s="203">
        <v>0.24</v>
      </c>
      <c r="T81" s="203">
        <v>0</v>
      </c>
      <c r="U81" s="203">
        <v>1.59</v>
      </c>
      <c r="V81" s="203">
        <v>2.12</v>
      </c>
      <c r="W81" s="203">
        <v>0.32</v>
      </c>
      <c r="X81" s="203">
        <v>1.36</v>
      </c>
      <c r="Y81" s="203">
        <v>0</v>
      </c>
      <c r="Z81" s="203">
        <v>1.65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1.68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7.53</v>
      </c>
      <c r="D82" s="203">
        <v>1.93</v>
      </c>
      <c r="E82" s="203">
        <v>0</v>
      </c>
      <c r="F82" s="203">
        <v>14.66</v>
      </c>
      <c r="G82" s="203">
        <v>6.66</v>
      </c>
      <c r="H82" s="203">
        <v>0</v>
      </c>
      <c r="I82" s="203">
        <v>18.329999999999998</v>
      </c>
      <c r="J82" s="203">
        <v>0.5</v>
      </c>
      <c r="K82" s="203">
        <v>0.09</v>
      </c>
      <c r="L82" s="203">
        <v>13.82</v>
      </c>
      <c r="M82" s="203">
        <v>0.42</v>
      </c>
      <c r="N82" s="203">
        <v>1.0900000000000001</v>
      </c>
      <c r="O82" s="203">
        <v>0</v>
      </c>
      <c r="P82" s="203">
        <v>1.1399999999999999</v>
      </c>
      <c r="Q82" s="203">
        <v>0.2</v>
      </c>
      <c r="R82" s="203">
        <v>0.39</v>
      </c>
      <c r="S82" s="203">
        <v>0.24</v>
      </c>
      <c r="T82" s="203">
        <v>0</v>
      </c>
      <c r="U82" s="203">
        <v>1.59</v>
      </c>
      <c r="V82" s="203">
        <v>2.12</v>
      </c>
      <c r="W82" s="203">
        <v>0.32</v>
      </c>
      <c r="X82" s="203">
        <v>1.36</v>
      </c>
      <c r="Y82" s="203">
        <v>0</v>
      </c>
      <c r="Z82" s="203">
        <v>1.65</v>
      </c>
      <c r="AA82" s="203">
        <v>0.63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1.68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7.53</v>
      </c>
      <c r="D83" s="203">
        <v>1.93</v>
      </c>
      <c r="E83" s="203">
        <v>0</v>
      </c>
      <c r="F83" s="203">
        <v>14.66</v>
      </c>
      <c r="G83" s="203">
        <v>6.66</v>
      </c>
      <c r="H83" s="203">
        <v>0</v>
      </c>
      <c r="I83" s="203">
        <v>18.329999999999998</v>
      </c>
      <c r="J83" s="203">
        <v>0.5</v>
      </c>
      <c r="K83" s="203">
        <v>0.09</v>
      </c>
      <c r="L83" s="203">
        <v>13.83</v>
      </c>
      <c r="M83" s="203">
        <v>0.42</v>
      </c>
      <c r="N83" s="203">
        <v>1.0900000000000001</v>
      </c>
      <c r="O83" s="203">
        <v>0</v>
      </c>
      <c r="P83" s="203">
        <v>1.1399999999999999</v>
      </c>
      <c r="Q83" s="203">
        <v>0.2</v>
      </c>
      <c r="R83" s="203">
        <v>0.39</v>
      </c>
      <c r="S83" s="203">
        <v>0.24</v>
      </c>
      <c r="T83" s="203">
        <v>0</v>
      </c>
      <c r="U83" s="203">
        <v>1.59</v>
      </c>
      <c r="V83" s="203">
        <v>2.12</v>
      </c>
      <c r="W83" s="203">
        <v>0.32</v>
      </c>
      <c r="X83" s="203">
        <v>1.36</v>
      </c>
      <c r="Y83" s="203">
        <v>0</v>
      </c>
      <c r="Z83" s="203">
        <v>1.65</v>
      </c>
      <c r="AA83" s="203">
        <v>0.62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31.56</v>
      </c>
      <c r="AJ83" s="203">
        <v>0</v>
      </c>
      <c r="AK83" s="203">
        <v>0.59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9.57</v>
      </c>
      <c r="D84" s="203">
        <v>1.93</v>
      </c>
      <c r="E84" s="203">
        <v>0</v>
      </c>
      <c r="F84" s="203">
        <v>14.66</v>
      </c>
      <c r="G84" s="203">
        <v>6.66</v>
      </c>
      <c r="H84" s="203">
        <v>0</v>
      </c>
      <c r="I84" s="203">
        <v>18.329999999999998</v>
      </c>
      <c r="J84" s="203">
        <v>0.5</v>
      </c>
      <c r="K84" s="203">
        <v>0.09</v>
      </c>
      <c r="L84" s="203">
        <v>13.83</v>
      </c>
      <c r="M84" s="203">
        <v>0.42</v>
      </c>
      <c r="N84" s="203">
        <v>1.0900000000000001</v>
      </c>
      <c r="O84" s="203">
        <v>0</v>
      </c>
      <c r="P84" s="203">
        <v>1.1399999999999999</v>
      </c>
      <c r="Q84" s="203">
        <v>0.2</v>
      </c>
      <c r="R84" s="203">
        <v>0.39</v>
      </c>
      <c r="S84" s="203">
        <v>0.24</v>
      </c>
      <c r="T84" s="203">
        <v>0</v>
      </c>
      <c r="U84" s="203">
        <v>1.59</v>
      </c>
      <c r="V84" s="203">
        <v>2.12</v>
      </c>
      <c r="W84" s="203">
        <v>0.32</v>
      </c>
      <c r="X84" s="203">
        <v>1.36</v>
      </c>
      <c r="Y84" s="203">
        <v>0</v>
      </c>
      <c r="Z84" s="203">
        <v>1.65</v>
      </c>
      <c r="AA84" s="203">
        <v>0.62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31.56</v>
      </c>
      <c r="AJ84" s="203">
        <v>0</v>
      </c>
      <c r="AK84" s="203">
        <v>0.59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9.57</v>
      </c>
      <c r="D85" s="203">
        <v>1.93</v>
      </c>
      <c r="E85" s="203">
        <v>0</v>
      </c>
      <c r="F85" s="203">
        <v>14.66</v>
      </c>
      <c r="G85" s="203">
        <v>6.66</v>
      </c>
      <c r="H85" s="203">
        <v>0</v>
      </c>
      <c r="I85" s="203">
        <v>18.329999999999998</v>
      </c>
      <c r="J85" s="203">
        <v>0.5</v>
      </c>
      <c r="K85" s="203">
        <v>0.09</v>
      </c>
      <c r="L85" s="203">
        <v>13.83</v>
      </c>
      <c r="M85" s="203">
        <v>0.42</v>
      </c>
      <c r="N85" s="203">
        <v>1.0900000000000001</v>
      </c>
      <c r="O85" s="203">
        <v>0</v>
      </c>
      <c r="P85" s="203">
        <v>1.1399999999999999</v>
      </c>
      <c r="Q85" s="203">
        <v>0.2</v>
      </c>
      <c r="R85" s="203">
        <v>0.39</v>
      </c>
      <c r="S85" s="203">
        <v>0.24</v>
      </c>
      <c r="T85" s="203">
        <v>0</v>
      </c>
      <c r="U85" s="203">
        <v>1.51</v>
      </c>
      <c r="V85" s="203">
        <v>2.12</v>
      </c>
      <c r="W85" s="203">
        <v>0.32</v>
      </c>
      <c r="X85" s="203">
        <v>1.36</v>
      </c>
      <c r="Y85" s="203">
        <v>0</v>
      </c>
      <c r="Z85" s="203">
        <v>1.65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31.56</v>
      </c>
      <c r="AJ85" s="203">
        <v>0</v>
      </c>
      <c r="AK85" s="203">
        <v>0.59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9.57</v>
      </c>
      <c r="D86" s="203">
        <v>1.93</v>
      </c>
      <c r="E86" s="203">
        <v>0</v>
      </c>
      <c r="F86" s="203">
        <v>14.66</v>
      </c>
      <c r="G86" s="203">
        <v>6.66</v>
      </c>
      <c r="H86" s="203">
        <v>0</v>
      </c>
      <c r="I86" s="203">
        <v>18.329999999999998</v>
      </c>
      <c r="J86" s="203">
        <v>0.5</v>
      </c>
      <c r="K86" s="203">
        <v>0.09</v>
      </c>
      <c r="L86" s="203">
        <v>13.83</v>
      </c>
      <c r="M86" s="203">
        <v>0.42</v>
      </c>
      <c r="N86" s="203">
        <v>1.0900000000000001</v>
      </c>
      <c r="O86" s="203">
        <v>0</v>
      </c>
      <c r="P86" s="203">
        <v>1.1399999999999999</v>
      </c>
      <c r="Q86" s="203">
        <v>0.2</v>
      </c>
      <c r="R86" s="203">
        <v>0.39</v>
      </c>
      <c r="S86" s="203">
        <v>0.24</v>
      </c>
      <c r="T86" s="203">
        <v>0</v>
      </c>
      <c r="U86" s="203">
        <v>1.43</v>
      </c>
      <c r="V86" s="203">
        <v>2.12</v>
      </c>
      <c r="W86" s="203">
        <v>0.32</v>
      </c>
      <c r="X86" s="203">
        <v>1.36</v>
      </c>
      <c r="Y86" s="203">
        <v>0</v>
      </c>
      <c r="Z86" s="203">
        <v>1.65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0.59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9.57</v>
      </c>
      <c r="D87" s="203">
        <v>1.93</v>
      </c>
      <c r="E87" s="203">
        <v>0</v>
      </c>
      <c r="F87" s="203">
        <v>14.66</v>
      </c>
      <c r="G87" s="203">
        <v>6.66</v>
      </c>
      <c r="H87" s="203">
        <v>0</v>
      </c>
      <c r="I87" s="203">
        <v>18.329999999999998</v>
      </c>
      <c r="J87" s="203">
        <v>0.5</v>
      </c>
      <c r="K87" s="203">
        <v>0</v>
      </c>
      <c r="L87" s="203">
        <v>13.83</v>
      </c>
      <c r="M87" s="203">
        <v>0.42</v>
      </c>
      <c r="N87" s="203">
        <v>1.0900000000000001</v>
      </c>
      <c r="O87" s="203">
        <v>0</v>
      </c>
      <c r="P87" s="203">
        <v>1.1399999999999999</v>
      </c>
      <c r="Q87" s="203">
        <v>0.2</v>
      </c>
      <c r="R87" s="203">
        <v>0.39</v>
      </c>
      <c r="S87" s="203">
        <v>0.24</v>
      </c>
      <c r="T87" s="203">
        <v>0</v>
      </c>
      <c r="U87" s="203">
        <v>1.27</v>
      </c>
      <c r="V87" s="203">
        <v>2.12</v>
      </c>
      <c r="W87" s="203">
        <v>0.32</v>
      </c>
      <c r="X87" s="203">
        <v>1.36</v>
      </c>
      <c r="Y87" s="203">
        <v>0</v>
      </c>
      <c r="Z87" s="203">
        <v>1.65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0.59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5.49</v>
      </c>
      <c r="D88" s="203">
        <v>1.93</v>
      </c>
      <c r="E88" s="203">
        <v>0</v>
      </c>
      <c r="F88" s="203">
        <v>14.66</v>
      </c>
      <c r="G88" s="203">
        <v>6.66</v>
      </c>
      <c r="H88" s="203">
        <v>0</v>
      </c>
      <c r="I88" s="203">
        <v>18.329999999999998</v>
      </c>
      <c r="J88" s="203">
        <v>0.5</v>
      </c>
      <c r="K88" s="203">
        <v>0.09</v>
      </c>
      <c r="L88" s="203">
        <v>13.83</v>
      </c>
      <c r="M88" s="203">
        <v>0.42</v>
      </c>
      <c r="N88" s="203">
        <v>1.0900000000000001</v>
      </c>
      <c r="O88" s="203">
        <v>0</v>
      </c>
      <c r="P88" s="203">
        <v>1.1399999999999999</v>
      </c>
      <c r="Q88" s="203">
        <v>0.2</v>
      </c>
      <c r="R88" s="203">
        <v>0.39</v>
      </c>
      <c r="S88" s="203">
        <v>0.24</v>
      </c>
      <c r="T88" s="203">
        <v>0</v>
      </c>
      <c r="U88" s="203">
        <v>1.27</v>
      </c>
      <c r="V88" s="203">
        <v>2.12</v>
      </c>
      <c r="W88" s="203">
        <v>0.32</v>
      </c>
      <c r="X88" s="203">
        <v>1.36</v>
      </c>
      <c r="Y88" s="203">
        <v>0</v>
      </c>
      <c r="Z88" s="203">
        <v>1.65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0.59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3.46</v>
      </c>
      <c r="D89" s="203">
        <v>1.93</v>
      </c>
      <c r="E89" s="203">
        <v>0</v>
      </c>
      <c r="F89" s="203">
        <v>14.66</v>
      </c>
      <c r="G89" s="203">
        <v>6.66</v>
      </c>
      <c r="H89" s="203">
        <v>0</v>
      </c>
      <c r="I89" s="203">
        <v>18.329999999999998</v>
      </c>
      <c r="J89" s="203">
        <v>0.5</v>
      </c>
      <c r="K89" s="203">
        <v>0.09</v>
      </c>
      <c r="L89" s="203">
        <v>13.83</v>
      </c>
      <c r="M89" s="203">
        <v>0.42</v>
      </c>
      <c r="N89" s="203">
        <v>1.0900000000000001</v>
      </c>
      <c r="O89" s="203">
        <v>0</v>
      </c>
      <c r="P89" s="203">
        <v>1.1399999999999999</v>
      </c>
      <c r="Q89" s="203">
        <v>0.2</v>
      </c>
      <c r="R89" s="203">
        <v>0.39</v>
      </c>
      <c r="S89" s="203">
        <v>0.24</v>
      </c>
      <c r="T89" s="203">
        <v>0</v>
      </c>
      <c r="U89" s="203">
        <v>1.27</v>
      </c>
      <c r="V89" s="203">
        <v>2.12</v>
      </c>
      <c r="W89" s="203">
        <v>0.21</v>
      </c>
      <c r="X89" s="203">
        <v>1.36</v>
      </c>
      <c r="Y89" s="203">
        <v>0</v>
      </c>
      <c r="Z89" s="203">
        <v>1.65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0.59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11.12</v>
      </c>
      <c r="D90" s="203">
        <v>1.93</v>
      </c>
      <c r="E90" s="203">
        <v>0</v>
      </c>
      <c r="F90" s="203">
        <v>14.66</v>
      </c>
      <c r="G90" s="203">
        <v>6.66</v>
      </c>
      <c r="H90" s="203">
        <v>0</v>
      </c>
      <c r="I90" s="203">
        <v>17.989999999999998</v>
      </c>
      <c r="J90" s="203">
        <v>0.5</v>
      </c>
      <c r="K90" s="203">
        <v>0.09</v>
      </c>
      <c r="L90" s="203">
        <v>13.83</v>
      </c>
      <c r="M90" s="203">
        <v>0.42</v>
      </c>
      <c r="N90" s="203">
        <v>1.0900000000000001</v>
      </c>
      <c r="O90" s="203">
        <v>0</v>
      </c>
      <c r="P90" s="203">
        <v>1.1399999999999999</v>
      </c>
      <c r="Q90" s="203">
        <v>0.2</v>
      </c>
      <c r="R90" s="203">
        <v>0.39</v>
      </c>
      <c r="S90" s="203">
        <v>0.24</v>
      </c>
      <c r="T90" s="203">
        <v>0</v>
      </c>
      <c r="U90" s="203">
        <v>1.27</v>
      </c>
      <c r="V90" s="203">
        <v>2.12</v>
      </c>
      <c r="W90" s="203">
        <v>0.21</v>
      </c>
      <c r="X90" s="203">
        <v>1.36</v>
      </c>
      <c r="Y90" s="203">
        <v>0</v>
      </c>
      <c r="Z90" s="203">
        <v>1.65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0.59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11.92</v>
      </c>
      <c r="D91" s="203">
        <v>1.1299999999999999</v>
      </c>
      <c r="E91" s="203">
        <v>0</v>
      </c>
      <c r="F91" s="203">
        <v>14.66</v>
      </c>
      <c r="G91" s="203">
        <v>6.66</v>
      </c>
      <c r="H91" s="203">
        <v>0</v>
      </c>
      <c r="I91" s="203">
        <v>17.989999999999998</v>
      </c>
      <c r="J91" s="203">
        <v>0.5</v>
      </c>
      <c r="K91" s="203">
        <v>0.09</v>
      </c>
      <c r="L91" s="203">
        <v>13.83</v>
      </c>
      <c r="M91" s="203">
        <v>0.42</v>
      </c>
      <c r="N91" s="203">
        <v>1.0900000000000001</v>
      </c>
      <c r="O91" s="203">
        <v>0</v>
      </c>
      <c r="P91" s="203">
        <v>1.1399999999999999</v>
      </c>
      <c r="Q91" s="203">
        <v>0.2</v>
      </c>
      <c r="R91" s="203">
        <v>0.39</v>
      </c>
      <c r="S91" s="203">
        <v>0.24</v>
      </c>
      <c r="T91" s="203">
        <v>0</v>
      </c>
      <c r="U91" s="203">
        <v>1.27</v>
      </c>
      <c r="V91" s="203">
        <v>0.19</v>
      </c>
      <c r="W91" s="203">
        <v>0</v>
      </c>
      <c r="X91" s="203">
        <v>1.36</v>
      </c>
      <c r="Y91" s="203">
        <v>0</v>
      </c>
      <c r="Z91" s="203">
        <v>1.65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0.59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11.92</v>
      </c>
      <c r="D92" s="203">
        <v>1.1299999999999999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0.5</v>
      </c>
      <c r="K92" s="203">
        <v>0.09</v>
      </c>
      <c r="L92" s="203">
        <v>13.83</v>
      </c>
      <c r="M92" s="203">
        <v>0.42</v>
      </c>
      <c r="N92" s="203">
        <v>1.0900000000000001</v>
      </c>
      <c r="O92" s="203">
        <v>0</v>
      </c>
      <c r="P92" s="203">
        <v>1.1399999999999999</v>
      </c>
      <c r="Q92" s="203">
        <v>0.2</v>
      </c>
      <c r="R92" s="203">
        <v>0.39</v>
      </c>
      <c r="S92" s="203">
        <v>0.24</v>
      </c>
      <c r="T92" s="203">
        <v>0</v>
      </c>
      <c r="U92" s="203">
        <v>1.27</v>
      </c>
      <c r="V92" s="203">
        <v>0.19</v>
      </c>
      <c r="W92" s="203">
        <v>0.21</v>
      </c>
      <c r="X92" s="203">
        <v>1.36</v>
      </c>
      <c r="Y92" s="203">
        <v>0</v>
      </c>
      <c r="Z92" s="203">
        <v>1.65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0.59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11.92</v>
      </c>
      <c r="D93" s="203">
        <v>1.1299999999999999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0.5</v>
      </c>
      <c r="K93" s="203">
        <v>0.09</v>
      </c>
      <c r="L93" s="203">
        <v>13.83</v>
      </c>
      <c r="M93" s="203">
        <v>0.42</v>
      </c>
      <c r="N93" s="203">
        <v>1.0900000000000001</v>
      </c>
      <c r="O93" s="203">
        <v>0</v>
      </c>
      <c r="P93" s="203">
        <v>1.1399999999999999</v>
      </c>
      <c r="Q93" s="203">
        <v>0.2</v>
      </c>
      <c r="R93" s="203">
        <v>0.39</v>
      </c>
      <c r="S93" s="203">
        <v>0.24</v>
      </c>
      <c r="T93" s="203">
        <v>0</v>
      </c>
      <c r="U93" s="203">
        <v>1.27</v>
      </c>
      <c r="V93" s="203">
        <v>0.19</v>
      </c>
      <c r="W93" s="203">
        <v>0.21</v>
      </c>
      <c r="X93" s="203">
        <v>1.36</v>
      </c>
      <c r="Y93" s="203">
        <v>0</v>
      </c>
      <c r="Z93" s="203">
        <v>1.65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0.59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11.92</v>
      </c>
      <c r="D94" s="203">
        <v>1.1299999999999999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0.5</v>
      </c>
      <c r="K94" s="203">
        <v>0.09</v>
      </c>
      <c r="L94" s="203">
        <v>13.83</v>
      </c>
      <c r="M94" s="203">
        <v>0.42</v>
      </c>
      <c r="N94" s="203">
        <v>1.0900000000000001</v>
      </c>
      <c r="O94" s="203">
        <v>0</v>
      </c>
      <c r="P94" s="203">
        <v>1.1399999999999999</v>
      </c>
      <c r="Q94" s="203">
        <v>0.2</v>
      </c>
      <c r="R94" s="203">
        <v>0.39</v>
      </c>
      <c r="S94" s="203">
        <v>0.24</v>
      </c>
      <c r="T94" s="203">
        <v>0</v>
      </c>
      <c r="U94" s="203">
        <v>1.27</v>
      </c>
      <c r="V94" s="203">
        <v>0.19</v>
      </c>
      <c r="W94" s="203">
        <v>0.21</v>
      </c>
      <c r="X94" s="203">
        <v>1.36</v>
      </c>
      <c r="Y94" s="203">
        <v>0</v>
      </c>
      <c r="Z94" s="203">
        <v>1.65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0.59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11.92</v>
      </c>
      <c r="D95" s="203">
        <v>1.1299999999999999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0.5</v>
      </c>
      <c r="K95" s="203">
        <v>0.09</v>
      </c>
      <c r="L95" s="203">
        <v>13.83</v>
      </c>
      <c r="M95" s="203">
        <v>0.42</v>
      </c>
      <c r="N95" s="203">
        <v>1.0900000000000001</v>
      </c>
      <c r="O95" s="203">
        <v>0</v>
      </c>
      <c r="P95" s="203">
        <v>1.1399999999999999</v>
      </c>
      <c r="Q95" s="203">
        <v>0.2</v>
      </c>
      <c r="R95" s="203">
        <v>0.39</v>
      </c>
      <c r="S95" s="203">
        <v>0.24</v>
      </c>
      <c r="T95" s="203">
        <v>0</v>
      </c>
      <c r="U95" s="203">
        <v>1.27</v>
      </c>
      <c r="V95" s="203">
        <v>0.19</v>
      </c>
      <c r="W95" s="203">
        <v>0.21</v>
      </c>
      <c r="X95" s="203">
        <v>1.36</v>
      </c>
      <c r="Y95" s="203">
        <v>0</v>
      </c>
      <c r="Z95" s="203">
        <v>1.65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0.59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11.92</v>
      </c>
      <c r="D96" s="203">
        <v>1.1299999999999999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0.5</v>
      </c>
      <c r="K96" s="203">
        <v>0.09</v>
      </c>
      <c r="L96" s="203">
        <v>13.83</v>
      </c>
      <c r="M96" s="203">
        <v>0.42</v>
      </c>
      <c r="N96" s="203">
        <v>1.0900000000000001</v>
      </c>
      <c r="O96" s="203">
        <v>0</v>
      </c>
      <c r="P96" s="203">
        <v>1.1399999999999999</v>
      </c>
      <c r="Q96" s="203">
        <v>0.2</v>
      </c>
      <c r="R96" s="203">
        <v>0.39</v>
      </c>
      <c r="S96" s="203">
        <v>0.24</v>
      </c>
      <c r="T96" s="203">
        <v>0</v>
      </c>
      <c r="U96" s="203">
        <v>1.27</v>
      </c>
      <c r="V96" s="203">
        <v>0.19</v>
      </c>
      <c r="W96" s="203">
        <v>0.21</v>
      </c>
      <c r="X96" s="203">
        <v>1.36</v>
      </c>
      <c r="Y96" s="203">
        <v>0</v>
      </c>
      <c r="Z96" s="203">
        <v>1.65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0.59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11.92</v>
      </c>
      <c r="D97" s="203">
        <v>1.1299999999999999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0.5</v>
      </c>
      <c r="K97" s="203">
        <v>0.09</v>
      </c>
      <c r="L97" s="203">
        <v>13.83</v>
      </c>
      <c r="M97" s="203">
        <v>0.42</v>
      </c>
      <c r="N97" s="203">
        <v>1.0900000000000001</v>
      </c>
      <c r="O97" s="203">
        <v>0</v>
      </c>
      <c r="P97" s="203">
        <v>1.1399999999999999</v>
      </c>
      <c r="Q97" s="203">
        <v>0.2</v>
      </c>
      <c r="R97" s="203">
        <v>0.39</v>
      </c>
      <c r="S97" s="203">
        <v>0.24</v>
      </c>
      <c r="T97" s="203">
        <v>0</v>
      </c>
      <c r="U97" s="203">
        <v>1.27</v>
      </c>
      <c r="V97" s="203">
        <v>0.19</v>
      </c>
      <c r="W97" s="203">
        <v>0.21</v>
      </c>
      <c r="X97" s="203">
        <v>1.36</v>
      </c>
      <c r="Y97" s="203">
        <v>0</v>
      </c>
      <c r="Z97" s="203">
        <v>1.65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0.59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11.92</v>
      </c>
      <c r="D98" s="203">
        <v>1.1299999999999999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0.5</v>
      </c>
      <c r="K98" s="203">
        <v>0.09</v>
      </c>
      <c r="L98" s="203">
        <v>13.83</v>
      </c>
      <c r="M98" s="203">
        <v>0.42</v>
      </c>
      <c r="N98" s="203">
        <v>1.0900000000000001</v>
      </c>
      <c r="O98" s="203">
        <v>0</v>
      </c>
      <c r="P98" s="203">
        <v>1.1399999999999999</v>
      </c>
      <c r="Q98" s="203">
        <v>0.2</v>
      </c>
      <c r="R98" s="203">
        <v>0.39</v>
      </c>
      <c r="S98" s="203">
        <v>0.24</v>
      </c>
      <c r="T98" s="203">
        <v>0</v>
      </c>
      <c r="U98" s="203">
        <v>1.27</v>
      </c>
      <c r="V98" s="203">
        <v>0.19</v>
      </c>
      <c r="W98" s="203">
        <v>0.21</v>
      </c>
      <c r="X98" s="203">
        <v>1.36</v>
      </c>
      <c r="Y98" s="203">
        <v>0</v>
      </c>
      <c r="Z98" s="203">
        <v>1.65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0.59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0.25401750000000012</v>
      </c>
      <c r="D99">
        <f t="shared" si="0"/>
        <v>4.5947499999999988E-2</v>
      </c>
      <c r="E99">
        <f t="shared" si="0"/>
        <v>0</v>
      </c>
      <c r="F99">
        <f t="shared" si="0"/>
        <v>0.38628500000000032</v>
      </c>
      <c r="G99">
        <f t="shared" si="0"/>
        <v>0.12539500000000009</v>
      </c>
      <c r="H99">
        <f t="shared" si="0"/>
        <v>0</v>
      </c>
      <c r="I99">
        <f t="shared" si="0"/>
        <v>0.42997500000000011</v>
      </c>
      <c r="J99">
        <f t="shared" si="0"/>
        <v>1.4720000000000016E-2</v>
      </c>
      <c r="K99">
        <f t="shared" si="0"/>
        <v>1.0002500000000048E-2</v>
      </c>
      <c r="L99">
        <f t="shared" si="0"/>
        <v>1.2834249999999994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2.7689999999999972E-2</v>
      </c>
      <c r="Q99">
        <f t="shared" si="0"/>
        <v>1.3900000000000043E-2</v>
      </c>
      <c r="R99">
        <f t="shared" si="0"/>
        <v>2.8780000000000007E-2</v>
      </c>
      <c r="S99">
        <f t="shared" si="0"/>
        <v>1.760999999999998E-2</v>
      </c>
      <c r="T99">
        <f t="shared" si="0"/>
        <v>0</v>
      </c>
      <c r="U99">
        <f t="shared" si="0"/>
        <v>3.7470000000000031E-2</v>
      </c>
      <c r="V99">
        <f t="shared" si="0"/>
        <v>1.4209999999999988E-2</v>
      </c>
      <c r="W99">
        <f t="shared" si="0"/>
        <v>7.3525000000000066E-3</v>
      </c>
      <c r="X99">
        <f t="shared" si="0"/>
        <v>3.2639999999999995E-2</v>
      </c>
      <c r="Y99">
        <f t="shared" si="0"/>
        <v>0</v>
      </c>
      <c r="Z99">
        <f t="shared" si="0"/>
        <v>3.9260000000000045E-2</v>
      </c>
      <c r="AA99">
        <f t="shared" si="0"/>
        <v>3.7284999999999992E-2</v>
      </c>
      <c r="AB99">
        <f t="shared" si="0"/>
        <v>0</v>
      </c>
      <c r="AC99">
        <f t="shared" si="0"/>
        <v>0.32274000000000008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0.76353499999999908</v>
      </c>
      <c r="AJ99">
        <f t="shared" si="0"/>
        <v>0</v>
      </c>
      <c r="AK99">
        <f t="shared" si="0"/>
        <v>7.0642499999999914E-2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-50</v>
      </c>
      <c r="D24" s="124">
        <v>0</v>
      </c>
      <c r="E24" s="124">
        <v>0</v>
      </c>
      <c r="F24" s="124">
        <v>0</v>
      </c>
      <c r="G24" s="124">
        <v>-50</v>
      </c>
      <c r="H24" s="118"/>
      <c r="I24" s="33">
        <v>22</v>
      </c>
      <c r="J24" s="124">
        <v>50</v>
      </c>
      <c r="K24" s="124">
        <v>0</v>
      </c>
      <c r="L24" s="124">
        <v>0</v>
      </c>
      <c r="M24" s="124">
        <v>0</v>
      </c>
      <c r="N24" s="124">
        <v>50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50</v>
      </c>
      <c r="DG24" s="123">
        <f t="shared" si="32"/>
        <v>-50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-75</v>
      </c>
      <c r="D25" s="124">
        <v>0</v>
      </c>
      <c r="E25" s="124">
        <v>0</v>
      </c>
      <c r="F25" s="124">
        <v>0</v>
      </c>
      <c r="G25" s="124">
        <v>-75</v>
      </c>
      <c r="H25" s="118"/>
      <c r="I25" s="33">
        <v>23</v>
      </c>
      <c r="J25" s="124">
        <v>75</v>
      </c>
      <c r="K25" s="124">
        <v>0</v>
      </c>
      <c r="L25" s="124">
        <v>0</v>
      </c>
      <c r="M25" s="124">
        <v>0</v>
      </c>
      <c r="N25" s="124">
        <v>75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75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750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750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75</v>
      </c>
      <c r="DG25" s="123">
        <f t="shared" si="32"/>
        <v>-75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-73</v>
      </c>
      <c r="D26" s="124">
        <v>0</v>
      </c>
      <c r="E26" s="124">
        <v>0</v>
      </c>
      <c r="F26" s="124">
        <v>0</v>
      </c>
      <c r="G26" s="124">
        <v>-73</v>
      </c>
      <c r="H26" s="118"/>
      <c r="I26" s="33">
        <v>24</v>
      </c>
      <c r="J26" s="124">
        <v>73</v>
      </c>
      <c r="K26" s="124">
        <v>0</v>
      </c>
      <c r="L26" s="124">
        <v>0</v>
      </c>
      <c r="M26" s="124">
        <v>0</v>
      </c>
      <c r="N26" s="124">
        <v>73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730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730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73</v>
      </c>
      <c r="DG26" s="123">
        <f t="shared" si="32"/>
        <v>-73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-45</v>
      </c>
      <c r="D27" s="124">
        <v>0</v>
      </c>
      <c r="E27" s="124">
        <v>0</v>
      </c>
      <c r="F27" s="124">
        <v>0</v>
      </c>
      <c r="G27" s="124">
        <v>-45</v>
      </c>
      <c r="H27" s="118"/>
      <c r="I27" s="33">
        <v>25</v>
      </c>
      <c r="J27" s="124">
        <v>45</v>
      </c>
      <c r="K27" s="124">
        <v>0</v>
      </c>
      <c r="L27" s="124">
        <v>0</v>
      </c>
      <c r="M27" s="124">
        <v>0</v>
      </c>
      <c r="N27" s="124">
        <v>45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45</v>
      </c>
      <c r="DG27" s="123">
        <f t="shared" si="32"/>
        <v>-45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-85</v>
      </c>
      <c r="D28" s="124">
        <v>0</v>
      </c>
      <c r="E28" s="124">
        <v>0</v>
      </c>
      <c r="F28" s="124">
        <v>0</v>
      </c>
      <c r="G28" s="124">
        <v>-85</v>
      </c>
      <c r="H28" s="118"/>
      <c r="I28" s="33">
        <v>26</v>
      </c>
      <c r="J28" s="124">
        <v>85</v>
      </c>
      <c r="K28" s="124">
        <v>0</v>
      </c>
      <c r="L28" s="124">
        <v>0</v>
      </c>
      <c r="M28" s="124">
        <v>0</v>
      </c>
      <c r="N28" s="124">
        <v>85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85</v>
      </c>
      <c r="DG28" s="123">
        <f t="shared" si="32"/>
        <v>-85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-85</v>
      </c>
      <c r="D29" s="124">
        <v>0</v>
      </c>
      <c r="E29" s="124">
        <v>0</v>
      </c>
      <c r="F29" s="124">
        <v>0</v>
      </c>
      <c r="G29" s="124">
        <v>-85</v>
      </c>
      <c r="H29" s="118"/>
      <c r="I29" s="33">
        <v>27</v>
      </c>
      <c r="J29" s="124">
        <v>85</v>
      </c>
      <c r="K29" s="124">
        <v>0</v>
      </c>
      <c r="L29" s="124">
        <v>0</v>
      </c>
      <c r="M29" s="124">
        <v>0</v>
      </c>
      <c r="N29" s="124">
        <v>85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85</v>
      </c>
      <c r="DG29" s="123">
        <f t="shared" si="32"/>
        <v>-85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-95</v>
      </c>
      <c r="D30" s="124">
        <v>0</v>
      </c>
      <c r="E30" s="124">
        <v>0</v>
      </c>
      <c r="F30" s="124">
        <v>0</v>
      </c>
      <c r="G30" s="124">
        <v>-95</v>
      </c>
      <c r="H30" s="118"/>
      <c r="I30" s="33">
        <v>28</v>
      </c>
      <c r="J30" s="124">
        <v>95</v>
      </c>
      <c r="K30" s="124">
        <v>0</v>
      </c>
      <c r="L30" s="124">
        <v>0</v>
      </c>
      <c r="M30" s="124">
        <v>0</v>
      </c>
      <c r="N30" s="124">
        <v>95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95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-95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950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950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95</v>
      </c>
      <c r="DG30" s="123">
        <f t="shared" si="32"/>
        <v>-95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-110</v>
      </c>
      <c r="D31" s="124">
        <v>0</v>
      </c>
      <c r="E31" s="124">
        <v>0</v>
      </c>
      <c r="F31" s="124">
        <v>0</v>
      </c>
      <c r="G31" s="124">
        <v>-110</v>
      </c>
      <c r="H31" s="118"/>
      <c r="I31" s="33">
        <v>29</v>
      </c>
      <c r="J31" s="124">
        <v>110</v>
      </c>
      <c r="K31" s="124">
        <v>0</v>
      </c>
      <c r="L31" s="124">
        <v>0</v>
      </c>
      <c r="M31" s="124">
        <v>0</v>
      </c>
      <c r="N31" s="124">
        <v>110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110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-110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1100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1100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110</v>
      </c>
      <c r="DG31" s="123">
        <f t="shared" si="32"/>
        <v>-110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-75</v>
      </c>
      <c r="D32" s="124">
        <v>0</v>
      </c>
      <c r="E32" s="124">
        <v>0</v>
      </c>
      <c r="F32" s="124">
        <v>0</v>
      </c>
      <c r="G32" s="124">
        <v>-75</v>
      </c>
      <c r="H32" s="118"/>
      <c r="I32" s="33">
        <v>30</v>
      </c>
      <c r="J32" s="124">
        <v>75</v>
      </c>
      <c r="K32" s="124">
        <v>0</v>
      </c>
      <c r="L32" s="124">
        <v>0</v>
      </c>
      <c r="M32" s="124">
        <v>0</v>
      </c>
      <c r="N32" s="124">
        <v>75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75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-75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750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750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75</v>
      </c>
      <c r="DG32" s="123">
        <f t="shared" si="32"/>
        <v>-75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-35</v>
      </c>
      <c r="D33" s="124">
        <v>0</v>
      </c>
      <c r="E33" s="124">
        <v>0</v>
      </c>
      <c r="F33" s="124">
        <v>0</v>
      </c>
      <c r="G33" s="124">
        <v>-35</v>
      </c>
      <c r="H33" s="118"/>
      <c r="I33" s="33">
        <v>31</v>
      </c>
      <c r="J33" s="124">
        <v>35</v>
      </c>
      <c r="K33" s="124">
        <v>0</v>
      </c>
      <c r="L33" s="124">
        <v>0</v>
      </c>
      <c r="M33" s="124">
        <v>0</v>
      </c>
      <c r="N33" s="124">
        <v>35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35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-35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350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350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35</v>
      </c>
      <c r="DG33" s="123">
        <f t="shared" si="32"/>
        <v>-35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-29</v>
      </c>
      <c r="D34" s="124">
        <v>0</v>
      </c>
      <c r="E34" s="124">
        <v>0</v>
      </c>
      <c r="F34" s="124">
        <v>0</v>
      </c>
      <c r="G34" s="124">
        <v>-29</v>
      </c>
      <c r="H34" s="118"/>
      <c r="I34" s="33">
        <v>32</v>
      </c>
      <c r="J34" s="124">
        <v>29</v>
      </c>
      <c r="K34" s="124">
        <v>0</v>
      </c>
      <c r="L34" s="124">
        <v>0</v>
      </c>
      <c r="M34" s="124">
        <v>0</v>
      </c>
      <c r="N34" s="124">
        <v>29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290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29</v>
      </c>
      <c r="DG34" s="123">
        <f t="shared" si="32"/>
        <v>-29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-12</v>
      </c>
      <c r="D35" s="124">
        <v>0</v>
      </c>
      <c r="E35" s="124">
        <v>0</v>
      </c>
      <c r="F35" s="124">
        <v>0</v>
      </c>
      <c r="G35" s="124">
        <v>-12</v>
      </c>
      <c r="H35" s="118"/>
      <c r="I35" s="33">
        <v>33</v>
      </c>
      <c r="J35" s="124">
        <v>12</v>
      </c>
      <c r="K35" s="124">
        <v>0</v>
      </c>
      <c r="L35" s="124">
        <v>0</v>
      </c>
      <c r="M35" s="124">
        <v>0</v>
      </c>
      <c r="N35" s="124">
        <v>12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12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-12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120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120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12</v>
      </c>
      <c r="DG35" s="123">
        <f t="shared" si="32"/>
        <v>-12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-8</v>
      </c>
      <c r="D36" s="124">
        <v>0</v>
      </c>
      <c r="E36" s="124">
        <v>0</v>
      </c>
      <c r="F36" s="124">
        <v>0</v>
      </c>
      <c r="G36" s="124">
        <v>-8</v>
      </c>
      <c r="H36" s="118"/>
      <c r="I36" s="33">
        <v>34</v>
      </c>
      <c r="J36" s="124">
        <v>8</v>
      </c>
      <c r="K36" s="124">
        <v>0</v>
      </c>
      <c r="L36" s="124">
        <v>0</v>
      </c>
      <c r="M36" s="124">
        <v>0</v>
      </c>
      <c r="N36" s="124">
        <v>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8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80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80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8</v>
      </c>
      <c r="DG36" s="123">
        <f t="shared" si="32"/>
        <v>-8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-12</v>
      </c>
      <c r="D39" s="124">
        <v>0</v>
      </c>
      <c r="E39" s="124">
        <v>0</v>
      </c>
      <c r="F39" s="124">
        <v>0</v>
      </c>
      <c r="G39" s="124">
        <v>-12</v>
      </c>
      <c r="H39" s="118"/>
      <c r="I39" s="33">
        <v>37</v>
      </c>
      <c r="J39" s="124">
        <v>12</v>
      </c>
      <c r="K39" s="124">
        <v>0</v>
      </c>
      <c r="L39" s="124">
        <v>0</v>
      </c>
      <c r="M39" s="124">
        <v>0</v>
      </c>
      <c r="N39" s="124">
        <v>12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12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-12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120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120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12</v>
      </c>
      <c r="DG39" s="123">
        <f t="shared" si="32"/>
        <v>-12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-27</v>
      </c>
      <c r="D40" s="124">
        <v>0</v>
      </c>
      <c r="E40" s="124">
        <v>0</v>
      </c>
      <c r="F40" s="124">
        <v>0</v>
      </c>
      <c r="G40" s="124">
        <v>-27</v>
      </c>
      <c r="H40" s="118"/>
      <c r="I40" s="33">
        <v>38</v>
      </c>
      <c r="J40" s="124">
        <v>27</v>
      </c>
      <c r="K40" s="124">
        <v>0</v>
      </c>
      <c r="L40" s="124">
        <v>0</v>
      </c>
      <c r="M40" s="124">
        <v>0</v>
      </c>
      <c r="N40" s="124">
        <v>27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27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-27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270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270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27</v>
      </c>
      <c r="DG40" s="123">
        <f t="shared" si="32"/>
        <v>-27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-45</v>
      </c>
      <c r="D41" s="124">
        <v>0</v>
      </c>
      <c r="E41" s="124">
        <v>0</v>
      </c>
      <c r="F41" s="124">
        <v>0</v>
      </c>
      <c r="G41" s="124">
        <v>-45</v>
      </c>
      <c r="H41" s="118"/>
      <c r="I41" s="33">
        <v>39</v>
      </c>
      <c r="J41" s="124">
        <v>45</v>
      </c>
      <c r="K41" s="124">
        <v>0</v>
      </c>
      <c r="L41" s="124">
        <v>0</v>
      </c>
      <c r="M41" s="124">
        <v>0</v>
      </c>
      <c r="N41" s="124">
        <v>45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45</v>
      </c>
      <c r="DG41" s="123">
        <f t="shared" si="32"/>
        <v>-45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-40</v>
      </c>
      <c r="D42" s="124">
        <v>0</v>
      </c>
      <c r="E42" s="124">
        <v>0</v>
      </c>
      <c r="F42" s="124">
        <v>0</v>
      </c>
      <c r="G42" s="124">
        <v>-40</v>
      </c>
      <c r="H42" s="118"/>
      <c r="I42" s="33">
        <v>40</v>
      </c>
      <c r="J42" s="124">
        <v>40</v>
      </c>
      <c r="K42" s="124">
        <v>0</v>
      </c>
      <c r="L42" s="124">
        <v>0</v>
      </c>
      <c r="M42" s="124">
        <v>0</v>
      </c>
      <c r="N42" s="124">
        <v>40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40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-40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400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400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40</v>
      </c>
      <c r="DG42" s="123">
        <f t="shared" si="32"/>
        <v>-40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-15</v>
      </c>
      <c r="D43" s="124">
        <v>0</v>
      </c>
      <c r="E43" s="124">
        <v>0</v>
      </c>
      <c r="F43" s="124">
        <v>0</v>
      </c>
      <c r="G43" s="124">
        <v>-15</v>
      </c>
      <c r="H43" s="118"/>
      <c r="I43" s="33">
        <v>41</v>
      </c>
      <c r="J43" s="124">
        <v>15</v>
      </c>
      <c r="K43" s="124">
        <v>0</v>
      </c>
      <c r="L43" s="124">
        <v>0</v>
      </c>
      <c r="M43" s="124">
        <v>0</v>
      </c>
      <c r="N43" s="124">
        <v>15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15</v>
      </c>
      <c r="DG43" s="123">
        <f t="shared" si="32"/>
        <v>-15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</v>
      </c>
      <c r="D44" s="124">
        <v>0</v>
      </c>
      <c r="E44" s="124">
        <v>0</v>
      </c>
      <c r="F44" s="124">
        <v>0</v>
      </c>
      <c r="G44" s="124">
        <v>-5</v>
      </c>
      <c r="H44" s="118"/>
      <c r="I44" s="33">
        <v>42</v>
      </c>
      <c r="J44" s="124">
        <v>5</v>
      </c>
      <c r="K44" s="124">
        <v>0</v>
      </c>
      <c r="L44" s="124">
        <v>0</v>
      </c>
      <c r="M44" s="124">
        <v>0</v>
      </c>
      <c r="N44" s="124">
        <v>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5</v>
      </c>
      <c r="DG44" s="123">
        <f t="shared" si="32"/>
        <v>-5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0.23025000000000001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-0.23025000000000001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0.23025000000000001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0.23025000000000001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0.23025000000000001</v>
      </c>
      <c r="DG99" s="123">
        <f t="shared" si="60"/>
        <v>-0.23025000000000001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44818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44818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65.959999999999994</v>
      </c>
      <c r="I3" s="95">
        <v>0</v>
      </c>
      <c r="J3" s="95">
        <v>241.53</v>
      </c>
      <c r="K3" s="95">
        <v>0</v>
      </c>
      <c r="L3" s="95">
        <v>0</v>
      </c>
      <c r="M3" s="114">
        <v>1.1599999999999999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308.64999999999998</v>
      </c>
      <c r="W3">
        <v>65.959999999999994</v>
      </c>
      <c r="X3">
        <v>0</v>
      </c>
      <c r="Y3">
        <v>0</v>
      </c>
      <c r="Z3">
        <v>0</v>
      </c>
      <c r="AA3">
        <v>1.1599999999999999</v>
      </c>
      <c r="AB3">
        <v>241.53</v>
      </c>
    </row>
    <row r="4" spans="1:28">
      <c r="G4" t="s">
        <v>46</v>
      </c>
      <c r="H4" s="115">
        <v>1.94</v>
      </c>
      <c r="I4" s="88">
        <v>0</v>
      </c>
      <c r="J4" s="88">
        <v>221.16</v>
      </c>
      <c r="K4" s="88">
        <v>0</v>
      </c>
      <c r="L4" s="88">
        <v>0</v>
      </c>
      <c r="M4" s="116">
        <v>2.23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225.33</v>
      </c>
      <c r="W4">
        <v>1.94</v>
      </c>
      <c r="X4">
        <v>0</v>
      </c>
      <c r="Y4">
        <v>0</v>
      </c>
      <c r="Z4">
        <v>0</v>
      </c>
      <c r="AA4">
        <v>2.23</v>
      </c>
      <c r="AB4">
        <v>221.16</v>
      </c>
    </row>
    <row r="5" spans="1:28">
      <c r="G5" t="s">
        <v>47</v>
      </c>
      <c r="H5" s="115">
        <v>0</v>
      </c>
      <c r="I5" s="88">
        <v>0</v>
      </c>
      <c r="J5" s="88">
        <v>192.06</v>
      </c>
      <c r="K5" s="88">
        <v>0</v>
      </c>
      <c r="L5" s="88">
        <v>0</v>
      </c>
      <c r="M5" s="116">
        <v>3.4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195.46</v>
      </c>
      <c r="W5">
        <v>0</v>
      </c>
      <c r="X5">
        <v>0</v>
      </c>
      <c r="Y5">
        <v>0</v>
      </c>
      <c r="Z5">
        <v>0</v>
      </c>
      <c r="AA5">
        <v>3.4</v>
      </c>
      <c r="AB5">
        <v>192.06</v>
      </c>
    </row>
    <row r="6" spans="1:28">
      <c r="G6" t="s">
        <v>48</v>
      </c>
      <c r="H6" s="115">
        <v>0</v>
      </c>
      <c r="I6" s="88">
        <v>0</v>
      </c>
      <c r="J6" s="88">
        <v>169.75</v>
      </c>
      <c r="K6" s="88">
        <v>0</v>
      </c>
      <c r="L6" s="88">
        <v>0</v>
      </c>
      <c r="M6" s="116">
        <v>0.1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169.85</v>
      </c>
      <c r="W6">
        <v>0</v>
      </c>
      <c r="X6">
        <v>0</v>
      </c>
      <c r="Y6">
        <v>0</v>
      </c>
      <c r="Z6">
        <v>0</v>
      </c>
      <c r="AA6">
        <v>0.1</v>
      </c>
      <c r="AB6">
        <v>169.75</v>
      </c>
    </row>
    <row r="7" spans="1:28">
      <c r="G7" t="s">
        <v>49</v>
      </c>
      <c r="H7" s="115">
        <v>168.78</v>
      </c>
      <c r="I7" s="88">
        <v>0</v>
      </c>
      <c r="J7" s="88">
        <v>159.08000000000001</v>
      </c>
      <c r="K7" s="88">
        <v>0</v>
      </c>
      <c r="L7" s="88">
        <v>16.489999999999998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344.35</v>
      </c>
      <c r="W7">
        <v>168.78</v>
      </c>
      <c r="X7">
        <v>0</v>
      </c>
      <c r="Y7">
        <v>16.489999999999998</v>
      </c>
      <c r="Z7">
        <v>0</v>
      </c>
      <c r="AA7">
        <v>0</v>
      </c>
      <c r="AB7">
        <v>159.08000000000001</v>
      </c>
    </row>
    <row r="8" spans="1:28">
      <c r="G8" t="s">
        <v>50</v>
      </c>
      <c r="H8" s="115">
        <v>154.22999999999999</v>
      </c>
      <c r="I8" s="88">
        <v>0</v>
      </c>
      <c r="J8" s="88">
        <v>136.77000000000001</v>
      </c>
      <c r="K8" s="88">
        <v>0</v>
      </c>
      <c r="L8" s="88">
        <v>0</v>
      </c>
      <c r="M8" s="116">
        <v>0.28999999999999998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291.29000000000002</v>
      </c>
      <c r="W8">
        <v>154.22999999999999</v>
      </c>
      <c r="X8">
        <v>0</v>
      </c>
      <c r="Y8">
        <v>0</v>
      </c>
      <c r="Z8">
        <v>0</v>
      </c>
      <c r="AA8">
        <v>0.28999999999999998</v>
      </c>
      <c r="AB8">
        <v>136.77000000000001</v>
      </c>
    </row>
    <row r="9" spans="1:28">
      <c r="G9" t="s">
        <v>51</v>
      </c>
      <c r="H9" s="115">
        <v>121.25</v>
      </c>
      <c r="I9" s="88">
        <v>0</v>
      </c>
      <c r="J9" s="88">
        <v>118.34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239.59</v>
      </c>
      <c r="W9">
        <v>121.25</v>
      </c>
      <c r="X9">
        <v>0</v>
      </c>
      <c r="Y9">
        <v>0</v>
      </c>
      <c r="Z9">
        <v>0</v>
      </c>
      <c r="AA9">
        <v>0</v>
      </c>
      <c r="AB9">
        <v>118.34</v>
      </c>
    </row>
    <row r="10" spans="1:28">
      <c r="G10" t="s">
        <v>52</v>
      </c>
      <c r="H10" s="115">
        <v>93.12</v>
      </c>
      <c r="I10" s="88">
        <v>0</v>
      </c>
      <c r="J10" s="88">
        <v>98.94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192.06</v>
      </c>
      <c r="W10">
        <v>93.12</v>
      </c>
      <c r="X10">
        <v>0</v>
      </c>
      <c r="Y10">
        <v>0</v>
      </c>
      <c r="Z10">
        <v>0</v>
      </c>
      <c r="AA10">
        <v>0</v>
      </c>
      <c r="AB10">
        <v>98.94</v>
      </c>
    </row>
    <row r="11" spans="1:28">
      <c r="G11" t="s">
        <v>53</v>
      </c>
      <c r="H11" s="115">
        <v>204.67</v>
      </c>
      <c r="I11" s="88">
        <v>0</v>
      </c>
      <c r="J11" s="88">
        <v>77.599999999999994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282.27</v>
      </c>
      <c r="W11">
        <v>204.67</v>
      </c>
      <c r="X11">
        <v>0</v>
      </c>
      <c r="Y11">
        <v>0</v>
      </c>
      <c r="Z11">
        <v>0</v>
      </c>
      <c r="AA11">
        <v>0</v>
      </c>
      <c r="AB11">
        <v>77.599999999999994</v>
      </c>
    </row>
    <row r="12" spans="1:28">
      <c r="G12" t="s">
        <v>54</v>
      </c>
      <c r="H12" s="115">
        <v>169.75</v>
      </c>
      <c r="I12" s="88">
        <v>0</v>
      </c>
      <c r="J12" s="88">
        <v>61.11</v>
      </c>
      <c r="K12" s="88">
        <v>0</v>
      </c>
      <c r="L12" s="88">
        <v>0</v>
      </c>
      <c r="M12" s="116">
        <v>2.91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233.77</v>
      </c>
      <c r="W12">
        <v>169.75</v>
      </c>
      <c r="X12">
        <v>0</v>
      </c>
      <c r="Y12">
        <v>0</v>
      </c>
      <c r="Z12">
        <v>0</v>
      </c>
      <c r="AA12">
        <v>2.91</v>
      </c>
      <c r="AB12">
        <v>61.11</v>
      </c>
    </row>
    <row r="13" spans="1:28">
      <c r="G13" t="s">
        <v>55</v>
      </c>
      <c r="H13" s="115">
        <v>132.88999999999999</v>
      </c>
      <c r="I13" s="88">
        <v>0</v>
      </c>
      <c r="J13" s="88">
        <v>41.71</v>
      </c>
      <c r="K13" s="88">
        <v>0</v>
      </c>
      <c r="L13" s="88">
        <v>16.489999999999998</v>
      </c>
      <c r="M13" s="116">
        <v>0.1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191.19</v>
      </c>
      <c r="W13">
        <v>132.88999999999999</v>
      </c>
      <c r="X13">
        <v>0</v>
      </c>
      <c r="Y13">
        <v>16.489999999999998</v>
      </c>
      <c r="Z13">
        <v>0</v>
      </c>
      <c r="AA13">
        <v>0.1</v>
      </c>
      <c r="AB13">
        <v>41.71</v>
      </c>
    </row>
    <row r="14" spans="1:28">
      <c r="G14" t="s">
        <v>56</v>
      </c>
      <c r="H14" s="115">
        <v>107.67</v>
      </c>
      <c r="I14" s="88">
        <v>0</v>
      </c>
      <c r="J14" s="88">
        <v>21.34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129.01</v>
      </c>
      <c r="W14">
        <v>107.67</v>
      </c>
      <c r="X14">
        <v>0</v>
      </c>
      <c r="Y14">
        <v>0</v>
      </c>
      <c r="Z14">
        <v>0</v>
      </c>
      <c r="AA14">
        <v>0</v>
      </c>
      <c r="AB14">
        <v>21.34</v>
      </c>
    </row>
    <row r="15" spans="1:28">
      <c r="G15" t="s">
        <v>57</v>
      </c>
      <c r="H15" s="115">
        <v>317.19</v>
      </c>
      <c r="I15" s="88">
        <v>0</v>
      </c>
      <c r="J15" s="88">
        <v>3.88</v>
      </c>
      <c r="K15" s="88">
        <v>0</v>
      </c>
      <c r="L15" s="88">
        <v>0</v>
      </c>
      <c r="M15" s="116">
        <v>0.19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321.26</v>
      </c>
      <c r="W15">
        <v>317.19</v>
      </c>
      <c r="X15">
        <v>0</v>
      </c>
      <c r="Y15">
        <v>0</v>
      </c>
      <c r="Z15">
        <v>0</v>
      </c>
      <c r="AA15">
        <v>0.19</v>
      </c>
      <c r="AB15">
        <v>3.88</v>
      </c>
    </row>
    <row r="16" spans="1:28">
      <c r="G16" t="s">
        <v>58</v>
      </c>
      <c r="H16" s="115">
        <v>293.91000000000003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293.91000000000003</v>
      </c>
      <c r="W16">
        <v>293.91000000000003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271.60000000000002</v>
      </c>
      <c r="I17" s="88">
        <v>0</v>
      </c>
      <c r="J17" s="88">
        <v>0</v>
      </c>
      <c r="K17" s="88">
        <v>0</v>
      </c>
      <c r="L17" s="88">
        <v>0</v>
      </c>
      <c r="M17" s="116">
        <v>3.59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275.19</v>
      </c>
      <c r="W17">
        <v>271.60000000000002</v>
      </c>
      <c r="X17">
        <v>0</v>
      </c>
      <c r="Y17">
        <v>0</v>
      </c>
      <c r="Z17">
        <v>0</v>
      </c>
      <c r="AA17">
        <v>3.59</v>
      </c>
      <c r="AB17">
        <v>0</v>
      </c>
    </row>
    <row r="18" spans="7:28">
      <c r="G18" t="s">
        <v>60</v>
      </c>
      <c r="H18" s="115">
        <v>252.2</v>
      </c>
      <c r="I18" s="88">
        <v>0</v>
      </c>
      <c r="J18" s="88">
        <v>0</v>
      </c>
      <c r="K18" s="88">
        <v>0</v>
      </c>
      <c r="L18" s="88">
        <v>0</v>
      </c>
      <c r="M18" s="116">
        <v>6.21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258.41000000000003</v>
      </c>
      <c r="W18">
        <v>252.2</v>
      </c>
      <c r="X18">
        <v>0</v>
      </c>
      <c r="Y18">
        <v>0</v>
      </c>
      <c r="Z18">
        <v>0</v>
      </c>
      <c r="AA18">
        <v>6.21</v>
      </c>
      <c r="AB18">
        <v>0</v>
      </c>
    </row>
    <row r="19" spans="7:28">
      <c r="G19" t="s">
        <v>61</v>
      </c>
      <c r="H19" s="115">
        <v>225.04</v>
      </c>
      <c r="I19" s="88">
        <v>0</v>
      </c>
      <c r="J19" s="88">
        <v>0</v>
      </c>
      <c r="K19" s="88">
        <v>0</v>
      </c>
      <c r="L19" s="88">
        <v>15.52</v>
      </c>
      <c r="M19" s="116">
        <v>9.6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250.16</v>
      </c>
      <c r="W19">
        <v>225.04</v>
      </c>
      <c r="X19">
        <v>0</v>
      </c>
      <c r="Y19">
        <v>15.52</v>
      </c>
      <c r="Z19">
        <v>0</v>
      </c>
      <c r="AA19">
        <v>9.6</v>
      </c>
      <c r="AB19">
        <v>0</v>
      </c>
    </row>
    <row r="20" spans="7:28">
      <c r="G20" t="s">
        <v>62</v>
      </c>
      <c r="H20" s="115">
        <v>188.18</v>
      </c>
      <c r="I20" s="88">
        <v>0</v>
      </c>
      <c r="J20" s="88">
        <v>0</v>
      </c>
      <c r="K20" s="88">
        <v>0</v>
      </c>
      <c r="L20" s="88">
        <v>0</v>
      </c>
      <c r="M20" s="116">
        <v>6.11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194.29</v>
      </c>
      <c r="W20">
        <v>188.18</v>
      </c>
      <c r="X20">
        <v>0</v>
      </c>
      <c r="Y20">
        <v>0</v>
      </c>
      <c r="Z20">
        <v>0</v>
      </c>
      <c r="AA20">
        <v>6.11</v>
      </c>
      <c r="AB20">
        <v>0</v>
      </c>
    </row>
    <row r="21" spans="7:28">
      <c r="G21" t="s">
        <v>63</v>
      </c>
      <c r="H21" s="115">
        <v>172.66</v>
      </c>
      <c r="I21" s="88">
        <v>0</v>
      </c>
      <c r="J21" s="88">
        <v>0</v>
      </c>
      <c r="K21" s="88">
        <v>0</v>
      </c>
      <c r="L21" s="88">
        <v>0</v>
      </c>
      <c r="M21" s="116">
        <v>6.69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179.35</v>
      </c>
      <c r="W21">
        <v>172.66</v>
      </c>
      <c r="X21">
        <v>0</v>
      </c>
      <c r="Y21">
        <v>0</v>
      </c>
      <c r="Z21">
        <v>0</v>
      </c>
      <c r="AA21">
        <v>6.69</v>
      </c>
      <c r="AB21">
        <v>0</v>
      </c>
    </row>
    <row r="22" spans="7:28">
      <c r="G22" t="s">
        <v>64</v>
      </c>
      <c r="H22" s="115">
        <v>146.47</v>
      </c>
      <c r="I22" s="88">
        <v>0</v>
      </c>
      <c r="J22" s="88">
        <v>0</v>
      </c>
      <c r="K22" s="88">
        <v>0</v>
      </c>
      <c r="L22" s="88">
        <v>0</v>
      </c>
      <c r="M22" s="116">
        <v>8.0500000000000007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154.52000000000001</v>
      </c>
      <c r="W22">
        <v>146.47</v>
      </c>
      <c r="X22">
        <v>0</v>
      </c>
      <c r="Y22">
        <v>0</v>
      </c>
      <c r="Z22">
        <v>0</v>
      </c>
      <c r="AA22">
        <v>8.0500000000000007</v>
      </c>
      <c r="AB22">
        <v>0</v>
      </c>
    </row>
    <row r="23" spans="7:28">
      <c r="G23" t="s">
        <v>65</v>
      </c>
      <c r="H23" s="115">
        <v>131.91999999999999</v>
      </c>
      <c r="I23" s="88">
        <v>0</v>
      </c>
      <c r="J23" s="88">
        <v>0</v>
      </c>
      <c r="K23" s="88">
        <v>0</v>
      </c>
      <c r="L23" s="88">
        <v>0</v>
      </c>
      <c r="M23" s="116">
        <v>1.84</v>
      </c>
      <c r="N23" s="115">
        <v>0</v>
      </c>
      <c r="O23" s="88">
        <v>-0.97</v>
      </c>
      <c r="P23" s="88">
        <v>0</v>
      </c>
      <c r="Q23" s="88">
        <v>0</v>
      </c>
      <c r="R23" s="88">
        <v>0</v>
      </c>
      <c r="S23" s="116">
        <v>0</v>
      </c>
      <c r="U23" s="115">
        <v>-0.97</v>
      </c>
      <c r="V23" s="116">
        <v>133.76</v>
      </c>
      <c r="W23">
        <v>131.91999999999999</v>
      </c>
      <c r="X23">
        <v>-0.97</v>
      </c>
      <c r="Y23">
        <v>0</v>
      </c>
      <c r="Z23">
        <v>0</v>
      </c>
      <c r="AA23">
        <v>1.84</v>
      </c>
      <c r="AB23">
        <v>0</v>
      </c>
    </row>
    <row r="24" spans="7:28">
      <c r="G24" t="s">
        <v>66</v>
      </c>
      <c r="H24" s="115">
        <v>68.87</v>
      </c>
      <c r="I24" s="88">
        <v>0</v>
      </c>
      <c r="J24" s="88">
        <v>0</v>
      </c>
      <c r="K24" s="88">
        <v>0</v>
      </c>
      <c r="L24" s="88">
        <v>0</v>
      </c>
      <c r="M24" s="116">
        <v>9.6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78.47</v>
      </c>
      <c r="W24">
        <v>68.87</v>
      </c>
      <c r="X24">
        <v>0</v>
      </c>
      <c r="Y24">
        <v>0</v>
      </c>
      <c r="Z24">
        <v>0</v>
      </c>
      <c r="AA24">
        <v>9.6</v>
      </c>
      <c r="AB24">
        <v>0</v>
      </c>
    </row>
    <row r="25" spans="7:28">
      <c r="G25" t="s">
        <v>67</v>
      </c>
      <c r="H25" s="115">
        <v>24.25</v>
      </c>
      <c r="I25" s="88">
        <v>0</v>
      </c>
      <c r="J25" s="88">
        <v>0</v>
      </c>
      <c r="K25" s="88">
        <v>0</v>
      </c>
      <c r="L25" s="88">
        <v>16.489999999999998</v>
      </c>
      <c r="M25" s="116">
        <v>7.37</v>
      </c>
      <c r="N25" s="115">
        <v>0</v>
      </c>
      <c r="O25" s="88">
        <v>-32</v>
      </c>
      <c r="P25" s="88">
        <v>0</v>
      </c>
      <c r="Q25" s="88">
        <v>0</v>
      </c>
      <c r="R25" s="88">
        <v>0</v>
      </c>
      <c r="S25" s="116">
        <v>0</v>
      </c>
      <c r="U25" s="115">
        <v>-32</v>
      </c>
      <c r="V25" s="116">
        <v>48.11</v>
      </c>
      <c r="W25">
        <v>24.25</v>
      </c>
      <c r="X25">
        <v>-32</v>
      </c>
      <c r="Y25">
        <v>16.489999999999998</v>
      </c>
      <c r="Z25">
        <v>0</v>
      </c>
      <c r="AA25">
        <v>7.37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</v>
      </c>
      <c r="N26" s="115">
        <v>0</v>
      </c>
      <c r="O26" s="88">
        <v>-100</v>
      </c>
      <c r="P26" s="88">
        <v>0</v>
      </c>
      <c r="Q26" s="88">
        <v>0</v>
      </c>
      <c r="R26" s="88">
        <v>0</v>
      </c>
      <c r="S26" s="116">
        <v>0</v>
      </c>
      <c r="U26" s="115">
        <v>-100</v>
      </c>
      <c r="V26" s="116">
        <v>9.6</v>
      </c>
      <c r="W26">
        <v>0</v>
      </c>
      <c r="X26">
        <v>-100</v>
      </c>
      <c r="Y26">
        <v>0</v>
      </c>
      <c r="Z26">
        <v>0</v>
      </c>
      <c r="AA26">
        <v>9.6</v>
      </c>
      <c r="AB26">
        <v>0</v>
      </c>
    </row>
    <row r="27" spans="7:28">
      <c r="G27" t="s">
        <v>69</v>
      </c>
      <c r="H27" s="115">
        <v>178.48</v>
      </c>
      <c r="I27" s="88">
        <v>0</v>
      </c>
      <c r="J27" s="88">
        <v>0</v>
      </c>
      <c r="K27" s="88">
        <v>0</v>
      </c>
      <c r="L27" s="88">
        <v>0</v>
      </c>
      <c r="M27" s="116">
        <v>6.01</v>
      </c>
      <c r="N27" s="115">
        <v>0</v>
      </c>
      <c r="O27" s="88">
        <v>-35</v>
      </c>
      <c r="P27" s="88">
        <v>-193</v>
      </c>
      <c r="Q27" s="88">
        <v>0</v>
      </c>
      <c r="R27" s="88">
        <v>0</v>
      </c>
      <c r="S27" s="116">
        <v>0</v>
      </c>
      <c r="U27" s="115">
        <v>-228</v>
      </c>
      <c r="V27" s="116">
        <v>184.49</v>
      </c>
      <c r="W27">
        <v>178.48</v>
      </c>
      <c r="X27">
        <v>-35</v>
      </c>
      <c r="Y27">
        <v>0</v>
      </c>
      <c r="Z27">
        <v>0</v>
      </c>
      <c r="AA27">
        <v>6.01</v>
      </c>
      <c r="AB27">
        <v>-193</v>
      </c>
    </row>
    <row r="28" spans="7:28">
      <c r="G28" t="s">
        <v>70</v>
      </c>
      <c r="H28" s="115">
        <v>92.15</v>
      </c>
      <c r="I28" s="88">
        <v>0</v>
      </c>
      <c r="J28" s="88">
        <v>0</v>
      </c>
      <c r="K28" s="88">
        <v>0</v>
      </c>
      <c r="L28" s="88">
        <v>0</v>
      </c>
      <c r="M28" s="116">
        <v>8.73</v>
      </c>
      <c r="N28" s="115">
        <v>0</v>
      </c>
      <c r="O28" s="88">
        <v>0</v>
      </c>
      <c r="P28" s="88">
        <v>-216</v>
      </c>
      <c r="Q28" s="88">
        <v>0</v>
      </c>
      <c r="R28" s="88">
        <v>0</v>
      </c>
      <c r="S28" s="116">
        <v>0</v>
      </c>
      <c r="U28" s="115">
        <v>-216</v>
      </c>
      <c r="V28" s="116">
        <v>100.88</v>
      </c>
      <c r="W28">
        <v>92.15</v>
      </c>
      <c r="X28">
        <v>0</v>
      </c>
      <c r="Y28">
        <v>0</v>
      </c>
      <c r="Z28">
        <v>0</v>
      </c>
      <c r="AA28">
        <v>8.73</v>
      </c>
      <c r="AB28">
        <v>-216</v>
      </c>
    </row>
    <row r="29" spans="7:28">
      <c r="G29" t="s">
        <v>71</v>
      </c>
      <c r="H29" s="115">
        <v>53.35</v>
      </c>
      <c r="I29" s="88">
        <v>0</v>
      </c>
      <c r="J29" s="88">
        <v>0</v>
      </c>
      <c r="K29" s="88">
        <v>0</v>
      </c>
      <c r="L29" s="88">
        <v>0</v>
      </c>
      <c r="M29" s="116">
        <v>9.6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62.95</v>
      </c>
      <c r="W29">
        <v>53.35</v>
      </c>
      <c r="X29">
        <v>0</v>
      </c>
      <c r="Y29">
        <v>0</v>
      </c>
      <c r="Z29">
        <v>0</v>
      </c>
      <c r="AA29">
        <v>9.6</v>
      </c>
      <c r="AB29">
        <v>0</v>
      </c>
    </row>
    <row r="30" spans="7:28">
      <c r="G30" t="s">
        <v>72</v>
      </c>
      <c r="H30" s="115">
        <v>8.73</v>
      </c>
      <c r="I30" s="88">
        <v>0</v>
      </c>
      <c r="J30" s="88">
        <v>0</v>
      </c>
      <c r="K30" s="88">
        <v>0</v>
      </c>
      <c r="L30" s="88">
        <v>0</v>
      </c>
      <c r="M30" s="116">
        <v>3.1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11.83</v>
      </c>
      <c r="W30">
        <v>8.73</v>
      </c>
      <c r="X30">
        <v>0</v>
      </c>
      <c r="Y30">
        <v>0</v>
      </c>
      <c r="Z30">
        <v>0</v>
      </c>
      <c r="AA30">
        <v>3.1</v>
      </c>
      <c r="AB30">
        <v>0</v>
      </c>
    </row>
    <row r="31" spans="7:28">
      <c r="G31" t="s">
        <v>73</v>
      </c>
      <c r="H31" s="115">
        <v>5.82</v>
      </c>
      <c r="I31" s="88">
        <v>0</v>
      </c>
      <c r="J31" s="88">
        <v>0</v>
      </c>
      <c r="K31" s="88">
        <v>0</v>
      </c>
      <c r="L31" s="88">
        <v>18.43</v>
      </c>
      <c r="M31" s="116">
        <v>9.6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33.85</v>
      </c>
      <c r="W31">
        <v>5.82</v>
      </c>
      <c r="X31">
        <v>0</v>
      </c>
      <c r="Y31">
        <v>18.43</v>
      </c>
      <c r="Z31">
        <v>0</v>
      </c>
      <c r="AA31">
        <v>9.6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9.51</v>
      </c>
      <c r="W32">
        <v>0</v>
      </c>
      <c r="X32">
        <v>0</v>
      </c>
      <c r="Y32">
        <v>0</v>
      </c>
      <c r="Z32">
        <v>0</v>
      </c>
      <c r="AA32">
        <v>9.51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</v>
      </c>
      <c r="N33" s="115">
        <v>0</v>
      </c>
      <c r="O33" s="88">
        <v>-15</v>
      </c>
      <c r="P33" s="88">
        <v>0</v>
      </c>
      <c r="Q33" s="88">
        <v>0</v>
      </c>
      <c r="R33" s="88">
        <v>0</v>
      </c>
      <c r="S33" s="116">
        <v>0</v>
      </c>
      <c r="U33" s="115">
        <v>-15</v>
      </c>
      <c r="V33" s="116">
        <v>9.6</v>
      </c>
      <c r="W33">
        <v>0</v>
      </c>
      <c r="X33">
        <v>-15</v>
      </c>
      <c r="Y33">
        <v>0</v>
      </c>
      <c r="Z33">
        <v>0</v>
      </c>
      <c r="AA33">
        <v>9.6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8.24</v>
      </c>
      <c r="W34">
        <v>0</v>
      </c>
      <c r="X34">
        <v>0</v>
      </c>
      <c r="Y34">
        <v>0</v>
      </c>
      <c r="Z34">
        <v>0</v>
      </c>
      <c r="AA34">
        <v>8.25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7.95</v>
      </c>
      <c r="N35" s="115">
        <v>0</v>
      </c>
      <c r="O35" s="88">
        <v>-10</v>
      </c>
      <c r="P35" s="88">
        <v>0</v>
      </c>
      <c r="Q35" s="88">
        <v>0</v>
      </c>
      <c r="R35" s="88">
        <v>0</v>
      </c>
      <c r="S35" s="116">
        <v>0</v>
      </c>
      <c r="U35" s="115">
        <v>-10</v>
      </c>
      <c r="V35" s="116">
        <v>7.95</v>
      </c>
      <c r="W35">
        <v>0</v>
      </c>
      <c r="X35">
        <v>-10</v>
      </c>
      <c r="Y35">
        <v>0</v>
      </c>
      <c r="Z35">
        <v>0</v>
      </c>
      <c r="AA35">
        <v>7.95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9.6</v>
      </c>
      <c r="W36">
        <v>0</v>
      </c>
      <c r="X36">
        <v>-25</v>
      </c>
      <c r="Y36">
        <v>0</v>
      </c>
      <c r="Z36">
        <v>0</v>
      </c>
      <c r="AA36">
        <v>9.6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26.19</v>
      </c>
      <c r="M37" s="116">
        <v>1.75</v>
      </c>
      <c r="N37" s="115">
        <v>0</v>
      </c>
      <c r="O37" s="88">
        <v>-55</v>
      </c>
      <c r="P37" s="88">
        <v>0</v>
      </c>
      <c r="Q37" s="88">
        <v>0</v>
      </c>
      <c r="R37" s="88">
        <v>0</v>
      </c>
      <c r="S37" s="116">
        <v>0</v>
      </c>
      <c r="U37" s="115">
        <v>-55</v>
      </c>
      <c r="V37" s="116">
        <v>27.94</v>
      </c>
      <c r="W37">
        <v>0</v>
      </c>
      <c r="X37">
        <v>-55</v>
      </c>
      <c r="Y37">
        <v>26.19</v>
      </c>
      <c r="Z37">
        <v>0</v>
      </c>
      <c r="AA37">
        <v>1.75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</v>
      </c>
      <c r="N38" s="115">
        <v>0</v>
      </c>
      <c r="O38" s="88">
        <v>-75</v>
      </c>
      <c r="P38" s="88">
        <v>0</v>
      </c>
      <c r="Q38" s="88">
        <v>0</v>
      </c>
      <c r="R38" s="88">
        <v>0</v>
      </c>
      <c r="S38" s="116">
        <v>0</v>
      </c>
      <c r="U38" s="115">
        <v>-75</v>
      </c>
      <c r="V38" s="116">
        <v>9.6</v>
      </c>
      <c r="W38">
        <v>0</v>
      </c>
      <c r="X38">
        <v>-75</v>
      </c>
      <c r="Y38">
        <v>0</v>
      </c>
      <c r="Z38">
        <v>0</v>
      </c>
      <c r="AA38">
        <v>9.6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</v>
      </c>
      <c r="N39" s="115">
        <v>0</v>
      </c>
      <c r="O39" s="88">
        <v>-70</v>
      </c>
      <c r="P39" s="88">
        <v>0</v>
      </c>
      <c r="Q39" s="88">
        <v>0</v>
      </c>
      <c r="R39" s="88">
        <v>0</v>
      </c>
      <c r="S39" s="116">
        <v>0</v>
      </c>
      <c r="U39" s="115">
        <v>-70</v>
      </c>
      <c r="V39" s="116">
        <v>9.6</v>
      </c>
      <c r="W39">
        <v>0</v>
      </c>
      <c r="X39">
        <v>-70</v>
      </c>
      <c r="Y39">
        <v>0</v>
      </c>
      <c r="Z39">
        <v>0</v>
      </c>
      <c r="AA39">
        <v>9.6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</v>
      </c>
      <c r="N40" s="115">
        <v>0</v>
      </c>
      <c r="O40" s="88">
        <v>-40</v>
      </c>
      <c r="P40" s="88">
        <v>0</v>
      </c>
      <c r="Q40" s="88">
        <v>0</v>
      </c>
      <c r="R40" s="88">
        <v>0</v>
      </c>
      <c r="S40" s="116">
        <v>0</v>
      </c>
      <c r="U40" s="115">
        <v>-40</v>
      </c>
      <c r="V40" s="116">
        <v>9.6</v>
      </c>
      <c r="W40">
        <v>0</v>
      </c>
      <c r="X40">
        <v>-40</v>
      </c>
      <c r="Y40">
        <v>0</v>
      </c>
      <c r="Z40">
        <v>0</v>
      </c>
      <c r="AA40">
        <v>9.6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7.57</v>
      </c>
      <c r="N41" s="115">
        <v>0</v>
      </c>
      <c r="O41" s="88">
        <v>-15</v>
      </c>
      <c r="P41" s="88">
        <v>0</v>
      </c>
      <c r="Q41" s="88">
        <v>0</v>
      </c>
      <c r="R41" s="88">
        <v>0</v>
      </c>
      <c r="S41" s="116">
        <v>0</v>
      </c>
      <c r="U41" s="115">
        <v>-15</v>
      </c>
      <c r="V41" s="116">
        <v>7.57</v>
      </c>
      <c r="W41">
        <v>0</v>
      </c>
      <c r="X41">
        <v>-15</v>
      </c>
      <c r="Y41">
        <v>0</v>
      </c>
      <c r="Z41">
        <v>0</v>
      </c>
      <c r="AA41">
        <v>7.57</v>
      </c>
      <c r="AB41">
        <v>0</v>
      </c>
    </row>
    <row r="42" spans="7:28">
      <c r="G42" t="s">
        <v>84</v>
      </c>
      <c r="H42" s="115">
        <v>11.64</v>
      </c>
      <c r="I42" s="88">
        <v>0</v>
      </c>
      <c r="J42" s="88">
        <v>0</v>
      </c>
      <c r="K42" s="88">
        <v>0</v>
      </c>
      <c r="L42" s="88">
        <v>0</v>
      </c>
      <c r="M42" s="116">
        <v>9.31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20.95</v>
      </c>
      <c r="W42">
        <v>11.64</v>
      </c>
      <c r="X42">
        <v>0</v>
      </c>
      <c r="Y42">
        <v>0</v>
      </c>
      <c r="Z42">
        <v>0</v>
      </c>
      <c r="AA42">
        <v>9.31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29.1</v>
      </c>
      <c r="M43" s="116">
        <v>9.51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38.61</v>
      </c>
      <c r="W43">
        <v>0</v>
      </c>
      <c r="X43">
        <v>0</v>
      </c>
      <c r="Y43">
        <v>29.1</v>
      </c>
      <c r="Z43">
        <v>0</v>
      </c>
      <c r="AA43">
        <v>9.51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0.78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0.78</v>
      </c>
      <c r="W44">
        <v>0</v>
      </c>
      <c r="X44">
        <v>0</v>
      </c>
      <c r="Y44">
        <v>0</v>
      </c>
      <c r="Z44">
        <v>0</v>
      </c>
      <c r="AA44">
        <v>0.78</v>
      </c>
      <c r="AB44">
        <v>0</v>
      </c>
    </row>
    <row r="45" spans="7:28">
      <c r="G45" t="s">
        <v>87</v>
      </c>
      <c r="H45" s="115">
        <v>14.55</v>
      </c>
      <c r="I45" s="88">
        <v>0</v>
      </c>
      <c r="J45" s="88">
        <v>0</v>
      </c>
      <c r="K45" s="88">
        <v>0</v>
      </c>
      <c r="L45" s="88">
        <v>0</v>
      </c>
      <c r="M45" s="116">
        <v>6.4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20.95</v>
      </c>
      <c r="W45">
        <v>14.55</v>
      </c>
      <c r="X45">
        <v>0</v>
      </c>
      <c r="Y45">
        <v>0</v>
      </c>
      <c r="Z45">
        <v>0</v>
      </c>
      <c r="AA45">
        <v>6.4</v>
      </c>
      <c r="AB45">
        <v>0</v>
      </c>
    </row>
    <row r="46" spans="7:28">
      <c r="G46" t="s">
        <v>88</v>
      </c>
      <c r="H46" s="115">
        <v>27.16</v>
      </c>
      <c r="I46" s="88">
        <v>0</v>
      </c>
      <c r="J46" s="88">
        <v>0</v>
      </c>
      <c r="K46" s="88">
        <v>0</v>
      </c>
      <c r="L46" s="88">
        <v>0</v>
      </c>
      <c r="M46" s="116">
        <v>5.82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32.979999999999997</v>
      </c>
      <c r="W46">
        <v>27.16</v>
      </c>
      <c r="X46">
        <v>0</v>
      </c>
      <c r="Y46">
        <v>0</v>
      </c>
      <c r="Z46">
        <v>0</v>
      </c>
      <c r="AA46">
        <v>5.82</v>
      </c>
      <c r="AB46">
        <v>0</v>
      </c>
    </row>
    <row r="47" spans="7:28">
      <c r="G47" t="s">
        <v>89</v>
      </c>
      <c r="H47" s="115">
        <v>39.770000000000003</v>
      </c>
      <c r="I47" s="88">
        <v>0</v>
      </c>
      <c r="J47" s="88">
        <v>0</v>
      </c>
      <c r="K47" s="88">
        <v>0</v>
      </c>
      <c r="L47" s="88">
        <v>0</v>
      </c>
      <c r="M47" s="116">
        <v>8.5399999999999991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48.31</v>
      </c>
      <c r="W47">
        <v>39.770000000000003</v>
      </c>
      <c r="X47">
        <v>0</v>
      </c>
      <c r="Y47">
        <v>0</v>
      </c>
      <c r="Z47">
        <v>0</v>
      </c>
      <c r="AA47">
        <v>8.5399999999999991</v>
      </c>
      <c r="AB47">
        <v>0</v>
      </c>
    </row>
    <row r="48" spans="7:28">
      <c r="G48" t="s">
        <v>90</v>
      </c>
      <c r="H48" s="115">
        <v>47.53</v>
      </c>
      <c r="I48" s="88">
        <v>0</v>
      </c>
      <c r="J48" s="88">
        <v>0</v>
      </c>
      <c r="K48" s="88">
        <v>0</v>
      </c>
      <c r="L48" s="88">
        <v>0</v>
      </c>
      <c r="M48" s="116">
        <v>5.14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52.67</v>
      </c>
      <c r="W48">
        <v>47.53</v>
      </c>
      <c r="X48">
        <v>0</v>
      </c>
      <c r="Y48">
        <v>0</v>
      </c>
      <c r="Z48">
        <v>0</v>
      </c>
      <c r="AA48">
        <v>5.14</v>
      </c>
      <c r="AB48">
        <v>0</v>
      </c>
    </row>
    <row r="49" spans="7:28">
      <c r="G49" t="s">
        <v>91</v>
      </c>
      <c r="H49" s="115">
        <v>63.05</v>
      </c>
      <c r="I49" s="88">
        <v>0</v>
      </c>
      <c r="J49" s="88">
        <v>0</v>
      </c>
      <c r="K49" s="88">
        <v>0</v>
      </c>
      <c r="L49" s="88">
        <v>27.16</v>
      </c>
      <c r="M49" s="116">
        <v>5.43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95.64</v>
      </c>
      <c r="W49">
        <v>63.05</v>
      </c>
      <c r="X49">
        <v>0</v>
      </c>
      <c r="Y49">
        <v>27.16</v>
      </c>
      <c r="Z49">
        <v>0</v>
      </c>
      <c r="AA49">
        <v>5.43</v>
      </c>
      <c r="AB49">
        <v>0</v>
      </c>
    </row>
    <row r="50" spans="7:28">
      <c r="G50" t="s">
        <v>92</v>
      </c>
      <c r="H50" s="115">
        <v>72.75</v>
      </c>
      <c r="I50" s="88">
        <v>0</v>
      </c>
      <c r="J50" s="88">
        <v>0</v>
      </c>
      <c r="K50" s="88">
        <v>0</v>
      </c>
      <c r="L50" s="88">
        <v>0</v>
      </c>
      <c r="M50" s="116">
        <v>9.1199999999999992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81.87</v>
      </c>
      <c r="W50">
        <v>72.75</v>
      </c>
      <c r="X50">
        <v>0</v>
      </c>
      <c r="Y50">
        <v>0</v>
      </c>
      <c r="Z50">
        <v>0</v>
      </c>
      <c r="AA50">
        <v>9.1199999999999992</v>
      </c>
      <c r="AB50">
        <v>0</v>
      </c>
    </row>
    <row r="51" spans="7:28">
      <c r="G51" t="s">
        <v>93</v>
      </c>
      <c r="H51" s="115">
        <v>47.53</v>
      </c>
      <c r="I51" s="88">
        <v>0</v>
      </c>
      <c r="J51" s="88">
        <v>0</v>
      </c>
      <c r="K51" s="88">
        <v>0</v>
      </c>
      <c r="L51" s="88">
        <v>0</v>
      </c>
      <c r="M51" s="116">
        <v>1.75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49.28</v>
      </c>
      <c r="W51">
        <v>47.53</v>
      </c>
      <c r="X51">
        <v>0</v>
      </c>
      <c r="Y51">
        <v>0</v>
      </c>
      <c r="Z51">
        <v>0</v>
      </c>
      <c r="AA51">
        <v>1.75</v>
      </c>
      <c r="AB51">
        <v>0</v>
      </c>
    </row>
    <row r="52" spans="7:28">
      <c r="G52" t="s">
        <v>94</v>
      </c>
      <c r="H52" s="115">
        <v>73.72</v>
      </c>
      <c r="I52" s="88">
        <v>0</v>
      </c>
      <c r="J52" s="88">
        <v>0</v>
      </c>
      <c r="K52" s="88">
        <v>0</v>
      </c>
      <c r="L52" s="88">
        <v>0</v>
      </c>
      <c r="M52" s="116">
        <v>7.57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81.290000000000006</v>
      </c>
      <c r="W52">
        <v>73.72</v>
      </c>
      <c r="X52">
        <v>0</v>
      </c>
      <c r="Y52">
        <v>0</v>
      </c>
      <c r="Z52">
        <v>0</v>
      </c>
      <c r="AA52">
        <v>7.57</v>
      </c>
      <c r="AB52">
        <v>0</v>
      </c>
    </row>
    <row r="53" spans="7:28">
      <c r="G53" t="s">
        <v>95</v>
      </c>
      <c r="H53" s="115">
        <v>101.85</v>
      </c>
      <c r="I53" s="88">
        <v>0</v>
      </c>
      <c r="J53" s="88">
        <v>0</v>
      </c>
      <c r="K53" s="88">
        <v>0</v>
      </c>
      <c r="L53" s="88">
        <v>0</v>
      </c>
      <c r="M53" s="116">
        <v>4.75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106.6</v>
      </c>
      <c r="W53">
        <v>101.85</v>
      </c>
      <c r="X53">
        <v>0</v>
      </c>
      <c r="Y53">
        <v>0</v>
      </c>
      <c r="Z53">
        <v>0</v>
      </c>
      <c r="AA53">
        <v>4.75</v>
      </c>
      <c r="AB53">
        <v>0</v>
      </c>
    </row>
    <row r="54" spans="7:28">
      <c r="G54" t="s">
        <v>96</v>
      </c>
      <c r="H54" s="115">
        <v>110.58</v>
      </c>
      <c r="I54" s="88">
        <v>0</v>
      </c>
      <c r="J54" s="88">
        <v>0</v>
      </c>
      <c r="K54" s="88">
        <v>0</v>
      </c>
      <c r="L54" s="88">
        <v>0</v>
      </c>
      <c r="M54" s="116">
        <v>9.6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120.18</v>
      </c>
      <c r="W54">
        <v>110.58</v>
      </c>
      <c r="X54">
        <v>0</v>
      </c>
      <c r="Y54">
        <v>0</v>
      </c>
      <c r="Z54">
        <v>0</v>
      </c>
      <c r="AA54">
        <v>9.6</v>
      </c>
      <c r="AB54">
        <v>0</v>
      </c>
    </row>
    <row r="55" spans="7:28">
      <c r="G55" t="s">
        <v>97</v>
      </c>
      <c r="H55" s="115">
        <v>91.18</v>
      </c>
      <c r="I55" s="88">
        <v>0</v>
      </c>
      <c r="J55" s="88">
        <v>0</v>
      </c>
      <c r="K55" s="88">
        <v>0</v>
      </c>
      <c r="L55" s="88">
        <v>27.16</v>
      </c>
      <c r="M55" s="116">
        <v>7.76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126.1</v>
      </c>
      <c r="W55">
        <v>91.18</v>
      </c>
      <c r="X55">
        <v>0</v>
      </c>
      <c r="Y55">
        <v>27.16</v>
      </c>
      <c r="Z55">
        <v>0</v>
      </c>
      <c r="AA55">
        <v>7.76</v>
      </c>
      <c r="AB55">
        <v>0</v>
      </c>
    </row>
    <row r="56" spans="7:28">
      <c r="G56" t="s">
        <v>98</v>
      </c>
      <c r="H56" s="115">
        <v>94.09</v>
      </c>
      <c r="I56" s="88">
        <v>0</v>
      </c>
      <c r="J56" s="88">
        <v>0</v>
      </c>
      <c r="K56" s="88">
        <v>0</v>
      </c>
      <c r="L56" s="88">
        <v>0</v>
      </c>
      <c r="M56" s="116">
        <v>6.31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100.4</v>
      </c>
      <c r="W56">
        <v>94.09</v>
      </c>
      <c r="X56">
        <v>0</v>
      </c>
      <c r="Y56">
        <v>0</v>
      </c>
      <c r="Z56">
        <v>0</v>
      </c>
      <c r="AA56">
        <v>6.31</v>
      </c>
      <c r="AB56">
        <v>0</v>
      </c>
    </row>
    <row r="57" spans="7:28">
      <c r="G57" t="s">
        <v>99</v>
      </c>
      <c r="H57" s="115">
        <v>129.01</v>
      </c>
      <c r="I57" s="88">
        <v>0</v>
      </c>
      <c r="J57" s="88">
        <v>0</v>
      </c>
      <c r="K57" s="88">
        <v>0</v>
      </c>
      <c r="L57" s="88">
        <v>0</v>
      </c>
      <c r="M57" s="116">
        <v>8.83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137.84</v>
      </c>
      <c r="W57">
        <v>129.01</v>
      </c>
      <c r="X57">
        <v>0</v>
      </c>
      <c r="Y57">
        <v>0</v>
      </c>
      <c r="Z57">
        <v>0</v>
      </c>
      <c r="AA57">
        <v>8.83</v>
      </c>
      <c r="AB57">
        <v>0</v>
      </c>
    </row>
    <row r="58" spans="7:28">
      <c r="G58" t="s">
        <v>100</v>
      </c>
      <c r="H58" s="115">
        <v>167.81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167.81</v>
      </c>
      <c r="W58">
        <v>167.81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5.82</v>
      </c>
      <c r="I59" s="88">
        <v>0</v>
      </c>
      <c r="J59" s="88">
        <v>32.01</v>
      </c>
      <c r="K59" s="88">
        <v>0</v>
      </c>
      <c r="L59" s="88">
        <v>0</v>
      </c>
      <c r="M59" s="116">
        <v>6.89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44.72</v>
      </c>
      <c r="W59">
        <v>5.82</v>
      </c>
      <c r="X59">
        <v>0</v>
      </c>
      <c r="Y59">
        <v>0</v>
      </c>
      <c r="Z59">
        <v>0</v>
      </c>
      <c r="AA59">
        <v>6.89</v>
      </c>
      <c r="AB59">
        <v>32.01</v>
      </c>
    </row>
    <row r="60" spans="7:28">
      <c r="G60" t="s">
        <v>102</v>
      </c>
      <c r="H60" s="115">
        <v>19.399999999999999</v>
      </c>
      <c r="I60" s="88">
        <v>0</v>
      </c>
      <c r="J60" s="88">
        <v>64.989999999999995</v>
      </c>
      <c r="K60" s="88">
        <v>0</v>
      </c>
      <c r="L60" s="88">
        <v>0</v>
      </c>
      <c r="M60" s="116">
        <v>9.6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93.99</v>
      </c>
      <c r="W60">
        <v>19.399999999999999</v>
      </c>
      <c r="X60">
        <v>0</v>
      </c>
      <c r="Y60">
        <v>0</v>
      </c>
      <c r="Z60">
        <v>0</v>
      </c>
      <c r="AA60">
        <v>9.6</v>
      </c>
      <c r="AB60">
        <v>64.989999999999995</v>
      </c>
    </row>
    <row r="61" spans="7:28">
      <c r="G61" t="s">
        <v>103</v>
      </c>
      <c r="H61" s="115">
        <v>42.68</v>
      </c>
      <c r="I61" s="88">
        <v>0</v>
      </c>
      <c r="J61" s="88">
        <v>114.46</v>
      </c>
      <c r="K61" s="88">
        <v>0</v>
      </c>
      <c r="L61" s="88">
        <v>27.16</v>
      </c>
      <c r="M61" s="116">
        <v>9.6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193.9</v>
      </c>
      <c r="W61">
        <v>42.68</v>
      </c>
      <c r="X61">
        <v>0</v>
      </c>
      <c r="Y61">
        <v>27.16</v>
      </c>
      <c r="Z61">
        <v>0</v>
      </c>
      <c r="AA61">
        <v>9.6</v>
      </c>
      <c r="AB61">
        <v>114.46</v>
      </c>
    </row>
    <row r="62" spans="7:28">
      <c r="G62" t="s">
        <v>104</v>
      </c>
      <c r="H62" s="115">
        <v>64.02</v>
      </c>
      <c r="I62" s="88">
        <v>0</v>
      </c>
      <c r="J62" s="88">
        <v>142.59</v>
      </c>
      <c r="K62" s="88">
        <v>0</v>
      </c>
      <c r="L62" s="88">
        <v>0</v>
      </c>
      <c r="M62" s="116">
        <v>8.25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214.86</v>
      </c>
      <c r="W62">
        <v>64.02</v>
      </c>
      <c r="X62">
        <v>0</v>
      </c>
      <c r="Y62">
        <v>0</v>
      </c>
      <c r="Z62">
        <v>0</v>
      </c>
      <c r="AA62">
        <v>8.25</v>
      </c>
      <c r="AB62">
        <v>142.59</v>
      </c>
    </row>
    <row r="63" spans="7:28">
      <c r="G63" t="s">
        <v>105</v>
      </c>
      <c r="H63" s="115">
        <v>110.58</v>
      </c>
      <c r="I63" s="88">
        <v>0</v>
      </c>
      <c r="J63" s="88">
        <v>160.05000000000001</v>
      </c>
      <c r="K63" s="88">
        <v>0</v>
      </c>
      <c r="L63" s="88">
        <v>0</v>
      </c>
      <c r="M63" s="116">
        <v>7.86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278.49</v>
      </c>
      <c r="W63">
        <v>110.58</v>
      </c>
      <c r="X63">
        <v>0</v>
      </c>
      <c r="Y63">
        <v>0</v>
      </c>
      <c r="Z63">
        <v>0</v>
      </c>
      <c r="AA63">
        <v>7.86</v>
      </c>
      <c r="AB63">
        <v>160.05000000000001</v>
      </c>
    </row>
    <row r="64" spans="7:28">
      <c r="G64" t="s">
        <v>106</v>
      </c>
      <c r="H64" s="115">
        <v>143.56</v>
      </c>
      <c r="I64" s="88">
        <v>0</v>
      </c>
      <c r="J64" s="88">
        <v>173.63</v>
      </c>
      <c r="K64" s="88">
        <v>0</v>
      </c>
      <c r="L64" s="88">
        <v>0</v>
      </c>
      <c r="M64" s="116">
        <v>9.6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326.79000000000002</v>
      </c>
      <c r="W64">
        <v>143.56</v>
      </c>
      <c r="X64">
        <v>0</v>
      </c>
      <c r="Y64">
        <v>0</v>
      </c>
      <c r="Z64">
        <v>0</v>
      </c>
      <c r="AA64">
        <v>9.6</v>
      </c>
      <c r="AB64">
        <v>173.63</v>
      </c>
    </row>
    <row r="65" spans="7:28">
      <c r="G65" t="s">
        <v>107</v>
      </c>
      <c r="H65" s="115">
        <v>140.65</v>
      </c>
      <c r="I65" s="88">
        <v>0</v>
      </c>
      <c r="J65" s="88">
        <v>181.39</v>
      </c>
      <c r="K65" s="88">
        <v>0</v>
      </c>
      <c r="L65" s="88">
        <v>0</v>
      </c>
      <c r="M65" s="116">
        <v>2.52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324.56</v>
      </c>
      <c r="W65">
        <v>140.65</v>
      </c>
      <c r="X65">
        <v>0</v>
      </c>
      <c r="Y65">
        <v>0</v>
      </c>
      <c r="Z65">
        <v>0</v>
      </c>
      <c r="AA65">
        <v>2.52</v>
      </c>
      <c r="AB65">
        <v>181.39</v>
      </c>
    </row>
    <row r="66" spans="7:28">
      <c r="G66" t="s">
        <v>108</v>
      </c>
      <c r="H66" s="115">
        <v>146.47</v>
      </c>
      <c r="I66" s="88">
        <v>0</v>
      </c>
      <c r="J66" s="88">
        <v>184.3</v>
      </c>
      <c r="K66" s="88">
        <v>0</v>
      </c>
      <c r="L66" s="88">
        <v>0</v>
      </c>
      <c r="M66" s="116">
        <v>9.6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340.37</v>
      </c>
      <c r="W66">
        <v>146.47</v>
      </c>
      <c r="X66">
        <v>0</v>
      </c>
      <c r="Y66">
        <v>0</v>
      </c>
      <c r="Z66">
        <v>0</v>
      </c>
      <c r="AA66">
        <v>9.6</v>
      </c>
      <c r="AB66">
        <v>184.3</v>
      </c>
    </row>
    <row r="67" spans="7:28">
      <c r="G67" t="s">
        <v>109</v>
      </c>
      <c r="H67" s="115">
        <v>137.74</v>
      </c>
      <c r="I67" s="88">
        <v>0</v>
      </c>
      <c r="J67" s="88">
        <v>179.45</v>
      </c>
      <c r="K67" s="88">
        <v>0</v>
      </c>
      <c r="L67" s="88">
        <v>27.16</v>
      </c>
      <c r="M67" s="116">
        <v>9.6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353.95</v>
      </c>
      <c r="W67">
        <v>137.74</v>
      </c>
      <c r="X67">
        <v>0</v>
      </c>
      <c r="Y67">
        <v>27.16</v>
      </c>
      <c r="Z67">
        <v>0</v>
      </c>
      <c r="AA67">
        <v>9.6</v>
      </c>
      <c r="AB67">
        <v>179.45</v>
      </c>
    </row>
    <row r="68" spans="7:28">
      <c r="G68" t="s">
        <v>110</v>
      </c>
      <c r="H68" s="115">
        <v>133.86000000000001</v>
      </c>
      <c r="I68" s="88">
        <v>0</v>
      </c>
      <c r="J68" s="88">
        <v>163.93</v>
      </c>
      <c r="K68" s="88">
        <v>0</v>
      </c>
      <c r="L68" s="88">
        <v>0</v>
      </c>
      <c r="M68" s="116">
        <v>9.6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307.39</v>
      </c>
      <c r="W68">
        <v>133.86000000000001</v>
      </c>
      <c r="X68">
        <v>0</v>
      </c>
      <c r="Y68">
        <v>0</v>
      </c>
      <c r="Z68">
        <v>0</v>
      </c>
      <c r="AA68">
        <v>9.6</v>
      </c>
      <c r="AB68">
        <v>163.93</v>
      </c>
    </row>
    <row r="69" spans="7:28">
      <c r="G69" t="s">
        <v>111</v>
      </c>
      <c r="H69" s="115">
        <v>137.74</v>
      </c>
      <c r="I69" s="88">
        <v>0</v>
      </c>
      <c r="J69" s="88">
        <v>157.13999999999999</v>
      </c>
      <c r="K69" s="88">
        <v>0</v>
      </c>
      <c r="L69" s="88">
        <v>0</v>
      </c>
      <c r="M69" s="116">
        <v>8.44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303.32</v>
      </c>
      <c r="W69">
        <v>137.74</v>
      </c>
      <c r="X69">
        <v>0</v>
      </c>
      <c r="Y69">
        <v>0</v>
      </c>
      <c r="Z69">
        <v>0</v>
      </c>
      <c r="AA69">
        <v>8.44</v>
      </c>
      <c r="AB69">
        <v>157.13999999999999</v>
      </c>
    </row>
    <row r="70" spans="7:28">
      <c r="G70" t="s">
        <v>112</v>
      </c>
      <c r="H70" s="115">
        <v>140.65</v>
      </c>
      <c r="I70" s="88">
        <v>0</v>
      </c>
      <c r="J70" s="88">
        <v>153.26</v>
      </c>
      <c r="K70" s="88">
        <v>0</v>
      </c>
      <c r="L70" s="88">
        <v>0</v>
      </c>
      <c r="M70" s="116">
        <v>8.25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302.16000000000003</v>
      </c>
      <c r="W70">
        <v>140.65</v>
      </c>
      <c r="X70">
        <v>0</v>
      </c>
      <c r="Y70">
        <v>0</v>
      </c>
      <c r="Z70">
        <v>0</v>
      </c>
      <c r="AA70">
        <v>8.25</v>
      </c>
      <c r="AB70">
        <v>153.26</v>
      </c>
    </row>
    <row r="71" spans="7:28">
      <c r="G71" t="s">
        <v>113</v>
      </c>
      <c r="H71" s="115">
        <v>74.69</v>
      </c>
      <c r="I71" s="88">
        <v>0</v>
      </c>
      <c r="J71" s="88">
        <v>137.74</v>
      </c>
      <c r="K71" s="88">
        <v>0</v>
      </c>
      <c r="L71" s="88">
        <v>0</v>
      </c>
      <c r="M71" s="116">
        <v>8.73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221.16</v>
      </c>
      <c r="W71">
        <v>74.69</v>
      </c>
      <c r="X71">
        <v>0</v>
      </c>
      <c r="Y71">
        <v>0</v>
      </c>
      <c r="Z71">
        <v>0</v>
      </c>
      <c r="AA71">
        <v>8.73</v>
      </c>
      <c r="AB71">
        <v>137.74</v>
      </c>
    </row>
    <row r="72" spans="7:28">
      <c r="G72" t="s">
        <v>114</v>
      </c>
      <c r="H72" s="115">
        <v>58.2</v>
      </c>
      <c r="I72" s="88">
        <v>0</v>
      </c>
      <c r="J72" s="88">
        <v>121.25</v>
      </c>
      <c r="K72" s="88">
        <v>0</v>
      </c>
      <c r="L72" s="88">
        <v>0</v>
      </c>
      <c r="M72" s="116">
        <v>5.14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184.59</v>
      </c>
      <c r="W72">
        <v>58.2</v>
      </c>
      <c r="X72">
        <v>0</v>
      </c>
      <c r="Y72">
        <v>0</v>
      </c>
      <c r="Z72">
        <v>0</v>
      </c>
      <c r="AA72">
        <v>5.14</v>
      </c>
      <c r="AB72">
        <v>121.25</v>
      </c>
    </row>
    <row r="73" spans="7:28">
      <c r="G73" t="s">
        <v>115</v>
      </c>
      <c r="H73" s="115">
        <v>46.56</v>
      </c>
      <c r="I73" s="88">
        <v>0</v>
      </c>
      <c r="J73" s="88">
        <v>107.67</v>
      </c>
      <c r="K73" s="88">
        <v>0</v>
      </c>
      <c r="L73" s="88">
        <v>22.31</v>
      </c>
      <c r="M73" s="116">
        <v>9.6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186.14</v>
      </c>
      <c r="W73">
        <v>46.56</v>
      </c>
      <c r="X73">
        <v>0</v>
      </c>
      <c r="Y73">
        <v>22.31</v>
      </c>
      <c r="Z73">
        <v>0</v>
      </c>
      <c r="AA73">
        <v>9.6</v>
      </c>
      <c r="AB73">
        <v>107.67</v>
      </c>
    </row>
    <row r="74" spans="7:28">
      <c r="G74" t="s">
        <v>116</v>
      </c>
      <c r="H74" s="115">
        <v>28.13</v>
      </c>
      <c r="I74" s="88">
        <v>0</v>
      </c>
      <c r="J74" s="88">
        <v>93.12</v>
      </c>
      <c r="K74" s="88">
        <v>0</v>
      </c>
      <c r="L74" s="88">
        <v>0</v>
      </c>
      <c r="M74" s="116">
        <v>9.6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130.85</v>
      </c>
      <c r="W74">
        <v>28.13</v>
      </c>
      <c r="X74">
        <v>0</v>
      </c>
      <c r="Y74">
        <v>0</v>
      </c>
      <c r="Z74">
        <v>0</v>
      </c>
      <c r="AA74">
        <v>9.6</v>
      </c>
      <c r="AB74">
        <v>93.12</v>
      </c>
    </row>
    <row r="75" spans="7:28">
      <c r="G75" t="s">
        <v>117</v>
      </c>
      <c r="H75" s="115">
        <v>0</v>
      </c>
      <c r="I75" s="88">
        <v>0</v>
      </c>
      <c r="J75" s="88">
        <v>91.18</v>
      </c>
      <c r="K75" s="88">
        <v>0</v>
      </c>
      <c r="L75" s="88">
        <v>0</v>
      </c>
      <c r="M75" s="116">
        <v>9.6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100.78</v>
      </c>
      <c r="W75">
        <v>0</v>
      </c>
      <c r="X75">
        <v>0</v>
      </c>
      <c r="Y75">
        <v>0</v>
      </c>
      <c r="Z75">
        <v>0</v>
      </c>
      <c r="AA75">
        <v>9.6</v>
      </c>
      <c r="AB75">
        <v>91.18</v>
      </c>
    </row>
    <row r="76" spans="7:28">
      <c r="G76" t="s">
        <v>118</v>
      </c>
      <c r="H76" s="115">
        <v>0</v>
      </c>
      <c r="I76" s="88">
        <v>0</v>
      </c>
      <c r="J76" s="88">
        <v>91.18</v>
      </c>
      <c r="K76" s="88">
        <v>1.84</v>
      </c>
      <c r="L76" s="88">
        <v>0</v>
      </c>
      <c r="M76" s="116">
        <v>8.5399999999999991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101.56</v>
      </c>
      <c r="W76">
        <v>0</v>
      </c>
      <c r="X76">
        <v>0</v>
      </c>
      <c r="Y76">
        <v>0</v>
      </c>
      <c r="Z76">
        <v>1.84</v>
      </c>
      <c r="AA76">
        <v>8.5399999999999991</v>
      </c>
      <c r="AB76">
        <v>91.18</v>
      </c>
    </row>
    <row r="77" spans="7:28">
      <c r="G77" t="s">
        <v>119</v>
      </c>
      <c r="H77" s="115">
        <v>0</v>
      </c>
      <c r="I77" s="88">
        <v>0</v>
      </c>
      <c r="J77" s="88">
        <v>99.91</v>
      </c>
      <c r="K77" s="88">
        <v>17.07</v>
      </c>
      <c r="L77" s="88">
        <v>0</v>
      </c>
      <c r="M77" s="116">
        <v>9.51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126.49</v>
      </c>
      <c r="W77">
        <v>0</v>
      </c>
      <c r="X77">
        <v>0</v>
      </c>
      <c r="Y77">
        <v>0</v>
      </c>
      <c r="Z77">
        <v>17.07</v>
      </c>
      <c r="AA77">
        <v>9.51</v>
      </c>
      <c r="AB77">
        <v>99.91</v>
      </c>
    </row>
    <row r="78" spans="7:28">
      <c r="G78" t="s">
        <v>120</v>
      </c>
      <c r="H78" s="115">
        <v>0</v>
      </c>
      <c r="I78" s="88">
        <v>0</v>
      </c>
      <c r="J78" s="88">
        <v>94.83</v>
      </c>
      <c r="K78" s="88">
        <v>24.75</v>
      </c>
      <c r="L78" s="88">
        <v>0</v>
      </c>
      <c r="M78" s="116">
        <v>7.3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126.88</v>
      </c>
      <c r="W78">
        <v>0</v>
      </c>
      <c r="X78">
        <v>0</v>
      </c>
      <c r="Y78">
        <v>0</v>
      </c>
      <c r="Z78">
        <v>24.75</v>
      </c>
      <c r="AA78">
        <v>7.3</v>
      </c>
      <c r="AB78">
        <v>94.83</v>
      </c>
    </row>
    <row r="79" spans="7:28">
      <c r="G79" t="s">
        <v>121</v>
      </c>
      <c r="H79" s="115">
        <v>0</v>
      </c>
      <c r="I79" s="88">
        <v>0</v>
      </c>
      <c r="J79" s="88">
        <v>104.47</v>
      </c>
      <c r="K79" s="88">
        <v>16.100000000000001</v>
      </c>
      <c r="L79" s="88">
        <v>22.05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142.62</v>
      </c>
      <c r="W79">
        <v>0</v>
      </c>
      <c r="X79">
        <v>0</v>
      </c>
      <c r="Y79">
        <v>22.05</v>
      </c>
      <c r="Z79">
        <v>16.100000000000001</v>
      </c>
      <c r="AA79">
        <v>0</v>
      </c>
      <c r="AB79">
        <v>104.47</v>
      </c>
    </row>
    <row r="80" spans="7:28">
      <c r="G80" t="s">
        <v>122</v>
      </c>
      <c r="H80" s="115">
        <v>0</v>
      </c>
      <c r="I80" s="88">
        <v>0</v>
      </c>
      <c r="J80" s="88">
        <v>67.98</v>
      </c>
      <c r="K80" s="88">
        <v>11.47</v>
      </c>
      <c r="L80" s="88">
        <v>0</v>
      </c>
      <c r="M80" s="116">
        <v>5.64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85.09</v>
      </c>
      <c r="W80">
        <v>0</v>
      </c>
      <c r="X80">
        <v>0</v>
      </c>
      <c r="Y80">
        <v>0</v>
      </c>
      <c r="Z80">
        <v>11.47</v>
      </c>
      <c r="AA80">
        <v>5.64</v>
      </c>
      <c r="AB80">
        <v>67.98</v>
      </c>
    </row>
    <row r="81" spans="7:28">
      <c r="G81" t="s">
        <v>123</v>
      </c>
      <c r="H81" s="115">
        <v>0</v>
      </c>
      <c r="I81" s="88">
        <v>0</v>
      </c>
      <c r="J81" s="88">
        <v>91.34</v>
      </c>
      <c r="K81" s="88">
        <v>13.3</v>
      </c>
      <c r="L81" s="88">
        <v>0</v>
      </c>
      <c r="M81" s="116">
        <v>7.86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112.5</v>
      </c>
      <c r="W81">
        <v>0</v>
      </c>
      <c r="X81">
        <v>0</v>
      </c>
      <c r="Y81">
        <v>0</v>
      </c>
      <c r="Z81">
        <v>13.3</v>
      </c>
      <c r="AA81">
        <v>7.86</v>
      </c>
      <c r="AB81">
        <v>91.34</v>
      </c>
    </row>
    <row r="82" spans="7:28">
      <c r="G82" t="s">
        <v>124</v>
      </c>
      <c r="H82" s="115">
        <v>0</v>
      </c>
      <c r="I82" s="88">
        <v>0</v>
      </c>
      <c r="J82" s="88">
        <v>112.91</v>
      </c>
      <c r="K82" s="88">
        <v>15.66</v>
      </c>
      <c r="L82" s="88">
        <v>0</v>
      </c>
      <c r="M82" s="116">
        <v>9.39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137.96</v>
      </c>
      <c r="W82">
        <v>0</v>
      </c>
      <c r="X82">
        <v>0</v>
      </c>
      <c r="Y82">
        <v>0</v>
      </c>
      <c r="Z82">
        <v>15.66</v>
      </c>
      <c r="AA82">
        <v>9.39</v>
      </c>
      <c r="AB82">
        <v>112.91</v>
      </c>
    </row>
    <row r="83" spans="7:28">
      <c r="G83" t="s">
        <v>125</v>
      </c>
      <c r="H83" s="115">
        <v>0</v>
      </c>
      <c r="I83" s="88">
        <v>0</v>
      </c>
      <c r="J83" s="88">
        <v>90.21</v>
      </c>
      <c r="K83" s="88">
        <v>0</v>
      </c>
      <c r="L83" s="88">
        <v>0</v>
      </c>
      <c r="M83" s="116">
        <v>9.6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99.81</v>
      </c>
      <c r="W83">
        <v>0</v>
      </c>
      <c r="X83">
        <v>0</v>
      </c>
      <c r="Y83">
        <v>0</v>
      </c>
      <c r="Z83">
        <v>0</v>
      </c>
      <c r="AA83">
        <v>9.6</v>
      </c>
      <c r="AB83">
        <v>90.21</v>
      </c>
    </row>
    <row r="84" spans="7:28">
      <c r="G84" t="s">
        <v>126</v>
      </c>
      <c r="H84" s="115">
        <v>0</v>
      </c>
      <c r="I84" s="88">
        <v>0</v>
      </c>
      <c r="J84" s="88">
        <v>70.819999999999993</v>
      </c>
      <c r="K84" s="88">
        <v>1.1599999999999999</v>
      </c>
      <c r="L84" s="88">
        <v>0</v>
      </c>
      <c r="M84" s="116">
        <v>8.6300000000000008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80.61</v>
      </c>
      <c r="W84">
        <v>0</v>
      </c>
      <c r="X84">
        <v>0</v>
      </c>
      <c r="Y84">
        <v>0</v>
      </c>
      <c r="Z84">
        <v>1.1599999999999999</v>
      </c>
      <c r="AA84">
        <v>8.6300000000000008</v>
      </c>
      <c r="AB84">
        <v>70.819999999999993</v>
      </c>
    </row>
    <row r="85" spans="7:28">
      <c r="G85" t="s">
        <v>127</v>
      </c>
      <c r="H85" s="115">
        <v>0</v>
      </c>
      <c r="I85" s="88">
        <v>0</v>
      </c>
      <c r="J85" s="88">
        <v>66.930000000000007</v>
      </c>
      <c r="K85" s="88">
        <v>1.1599999999999999</v>
      </c>
      <c r="L85" s="88">
        <v>22.31</v>
      </c>
      <c r="M85" s="116">
        <v>7.76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98.16</v>
      </c>
      <c r="W85">
        <v>0</v>
      </c>
      <c r="X85">
        <v>0</v>
      </c>
      <c r="Y85">
        <v>22.31</v>
      </c>
      <c r="Z85">
        <v>1.1599999999999999</v>
      </c>
      <c r="AA85">
        <v>7.76</v>
      </c>
      <c r="AB85">
        <v>66.930000000000007</v>
      </c>
    </row>
    <row r="86" spans="7:28">
      <c r="G86" t="s">
        <v>128</v>
      </c>
      <c r="H86" s="115">
        <v>0</v>
      </c>
      <c r="I86" s="88">
        <v>0</v>
      </c>
      <c r="J86" s="88">
        <v>65.959999999999994</v>
      </c>
      <c r="K86" s="88">
        <v>1.1599999999999999</v>
      </c>
      <c r="L86" s="88">
        <v>0</v>
      </c>
      <c r="M86" s="116">
        <v>1.46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68.58</v>
      </c>
      <c r="W86">
        <v>0</v>
      </c>
      <c r="X86">
        <v>0</v>
      </c>
      <c r="Y86">
        <v>0</v>
      </c>
      <c r="Z86">
        <v>1.1599999999999999</v>
      </c>
      <c r="AA86">
        <v>1.46</v>
      </c>
      <c r="AB86">
        <v>65.959999999999994</v>
      </c>
    </row>
    <row r="87" spans="7:28">
      <c r="G87" t="s">
        <v>129</v>
      </c>
      <c r="H87" s="115">
        <v>12.61</v>
      </c>
      <c r="I87" s="88">
        <v>0</v>
      </c>
      <c r="J87" s="88">
        <v>52.38</v>
      </c>
      <c r="K87" s="88">
        <v>0</v>
      </c>
      <c r="L87" s="88">
        <v>0</v>
      </c>
      <c r="M87" s="116">
        <v>9.6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74.59</v>
      </c>
      <c r="W87">
        <v>12.61</v>
      </c>
      <c r="X87">
        <v>0</v>
      </c>
      <c r="Y87">
        <v>0</v>
      </c>
      <c r="Z87">
        <v>0</v>
      </c>
      <c r="AA87">
        <v>9.6</v>
      </c>
      <c r="AB87">
        <v>52.38</v>
      </c>
    </row>
    <row r="88" spans="7:28">
      <c r="G88" t="s">
        <v>130</v>
      </c>
      <c r="H88" s="115">
        <v>28.13</v>
      </c>
      <c r="I88" s="88">
        <v>0</v>
      </c>
      <c r="J88" s="88">
        <v>74.69</v>
      </c>
      <c r="K88" s="88">
        <v>0</v>
      </c>
      <c r="L88" s="88">
        <v>0</v>
      </c>
      <c r="M88" s="116">
        <v>9.51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112.33</v>
      </c>
      <c r="W88">
        <v>28.13</v>
      </c>
      <c r="X88">
        <v>0</v>
      </c>
      <c r="Y88">
        <v>0</v>
      </c>
      <c r="Z88">
        <v>0</v>
      </c>
      <c r="AA88">
        <v>9.51</v>
      </c>
      <c r="AB88">
        <v>74.69</v>
      </c>
    </row>
    <row r="89" spans="7:28">
      <c r="G89" t="s">
        <v>131</v>
      </c>
      <c r="H89" s="115">
        <v>85.36</v>
      </c>
      <c r="I89" s="88">
        <v>0</v>
      </c>
      <c r="J89" s="88">
        <v>106.7</v>
      </c>
      <c r="K89" s="88">
        <v>0</v>
      </c>
      <c r="L89" s="88">
        <v>0</v>
      </c>
      <c r="M89" s="116">
        <v>9.6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201.66</v>
      </c>
      <c r="W89">
        <v>85.36</v>
      </c>
      <c r="X89">
        <v>0</v>
      </c>
      <c r="Y89">
        <v>0</v>
      </c>
      <c r="Z89">
        <v>0</v>
      </c>
      <c r="AA89">
        <v>9.6</v>
      </c>
      <c r="AB89">
        <v>106.7</v>
      </c>
    </row>
    <row r="90" spans="7:28">
      <c r="G90" t="s">
        <v>132</v>
      </c>
      <c r="H90" s="115">
        <v>119.31</v>
      </c>
      <c r="I90" s="88">
        <v>0</v>
      </c>
      <c r="J90" s="88">
        <v>147.44</v>
      </c>
      <c r="K90" s="88">
        <v>0</v>
      </c>
      <c r="L90" s="88">
        <v>0</v>
      </c>
      <c r="M90" s="116">
        <v>9.41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276.16000000000003</v>
      </c>
      <c r="W90">
        <v>119.31</v>
      </c>
      <c r="X90">
        <v>0</v>
      </c>
      <c r="Y90">
        <v>0</v>
      </c>
      <c r="Z90">
        <v>0</v>
      </c>
      <c r="AA90">
        <v>9.41</v>
      </c>
      <c r="AB90">
        <v>147.44</v>
      </c>
    </row>
    <row r="91" spans="7:28">
      <c r="G91" t="s">
        <v>133</v>
      </c>
      <c r="H91" s="115">
        <v>0</v>
      </c>
      <c r="I91" s="88">
        <v>0</v>
      </c>
      <c r="J91" s="88">
        <v>178.48</v>
      </c>
      <c r="K91" s="88">
        <v>0</v>
      </c>
      <c r="L91" s="88">
        <v>21.34</v>
      </c>
      <c r="M91" s="116">
        <v>7.66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207.48</v>
      </c>
      <c r="W91">
        <v>0</v>
      </c>
      <c r="X91">
        <v>0</v>
      </c>
      <c r="Y91">
        <v>21.34</v>
      </c>
      <c r="Z91">
        <v>0</v>
      </c>
      <c r="AA91">
        <v>7.66</v>
      </c>
      <c r="AB91">
        <v>178.48</v>
      </c>
    </row>
    <row r="92" spans="7:28">
      <c r="G92" t="s">
        <v>134</v>
      </c>
      <c r="H92" s="115">
        <v>0</v>
      </c>
      <c r="I92" s="88">
        <v>0</v>
      </c>
      <c r="J92" s="88">
        <v>212.43</v>
      </c>
      <c r="K92" s="88">
        <v>0</v>
      </c>
      <c r="L92" s="88">
        <v>0</v>
      </c>
      <c r="M92" s="116">
        <v>9.6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222.03</v>
      </c>
      <c r="W92">
        <v>0</v>
      </c>
      <c r="X92">
        <v>0</v>
      </c>
      <c r="Y92">
        <v>0</v>
      </c>
      <c r="Z92">
        <v>0</v>
      </c>
      <c r="AA92">
        <v>9.6</v>
      </c>
      <c r="AB92">
        <v>212.43</v>
      </c>
    </row>
    <row r="93" spans="7:28">
      <c r="G93" t="s">
        <v>135</v>
      </c>
      <c r="H93" s="115">
        <v>0</v>
      </c>
      <c r="I93" s="88">
        <v>0</v>
      </c>
      <c r="J93" s="88">
        <v>233.77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233.77</v>
      </c>
      <c r="W93">
        <v>0</v>
      </c>
      <c r="X93">
        <v>0</v>
      </c>
      <c r="Y93">
        <v>0</v>
      </c>
      <c r="Z93">
        <v>0</v>
      </c>
      <c r="AA93">
        <v>0</v>
      </c>
      <c r="AB93">
        <v>233.77</v>
      </c>
    </row>
    <row r="94" spans="7:28">
      <c r="G94" t="s">
        <v>136</v>
      </c>
      <c r="H94" s="115">
        <v>0</v>
      </c>
      <c r="I94" s="88">
        <v>0</v>
      </c>
      <c r="J94" s="88">
        <v>248.32</v>
      </c>
      <c r="K94" s="88">
        <v>0</v>
      </c>
      <c r="L94" s="88">
        <v>0</v>
      </c>
      <c r="M94" s="116">
        <v>8.15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256.47000000000003</v>
      </c>
      <c r="W94">
        <v>0</v>
      </c>
      <c r="X94">
        <v>0</v>
      </c>
      <c r="Y94">
        <v>0</v>
      </c>
      <c r="Z94">
        <v>0</v>
      </c>
      <c r="AA94">
        <v>8.15</v>
      </c>
      <c r="AB94">
        <v>248.32</v>
      </c>
    </row>
    <row r="95" spans="7:28">
      <c r="G95" t="s">
        <v>137</v>
      </c>
      <c r="H95" s="115">
        <v>8.73</v>
      </c>
      <c r="I95" s="88">
        <v>0</v>
      </c>
      <c r="J95" s="88">
        <v>263.83999999999997</v>
      </c>
      <c r="K95" s="88">
        <v>0</v>
      </c>
      <c r="L95" s="88">
        <v>0</v>
      </c>
      <c r="M95" s="116">
        <v>9.41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281.98</v>
      </c>
      <c r="W95">
        <v>8.73</v>
      </c>
      <c r="X95">
        <v>0</v>
      </c>
      <c r="Y95">
        <v>0</v>
      </c>
      <c r="Z95">
        <v>0</v>
      </c>
      <c r="AA95">
        <v>9.41</v>
      </c>
      <c r="AB95">
        <v>263.83999999999997</v>
      </c>
    </row>
    <row r="96" spans="7:28">
      <c r="G96" t="s">
        <v>138</v>
      </c>
      <c r="H96" s="115">
        <v>6.79</v>
      </c>
      <c r="I96" s="88">
        <v>0</v>
      </c>
      <c r="J96" s="88">
        <v>265.77999999999997</v>
      </c>
      <c r="K96" s="88">
        <v>0</v>
      </c>
      <c r="L96" s="88">
        <v>0</v>
      </c>
      <c r="M96" s="116">
        <v>7.86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280.43</v>
      </c>
      <c r="W96">
        <v>6.79</v>
      </c>
      <c r="X96">
        <v>0</v>
      </c>
      <c r="Y96">
        <v>0</v>
      </c>
      <c r="Z96">
        <v>0</v>
      </c>
      <c r="AA96">
        <v>7.86</v>
      </c>
      <c r="AB96">
        <v>265.77999999999997</v>
      </c>
    </row>
    <row r="97" spans="1:83">
      <c r="G97" t="s">
        <v>139</v>
      </c>
      <c r="H97" s="115">
        <v>0</v>
      </c>
      <c r="I97" s="88">
        <v>0</v>
      </c>
      <c r="J97" s="88">
        <v>258.02</v>
      </c>
      <c r="K97" s="88">
        <v>0</v>
      </c>
      <c r="L97" s="88">
        <v>20.37</v>
      </c>
      <c r="M97" s="116">
        <v>5.92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284.31</v>
      </c>
      <c r="W97">
        <v>0</v>
      </c>
      <c r="X97">
        <v>0</v>
      </c>
      <c r="Y97">
        <v>20.37</v>
      </c>
      <c r="Z97">
        <v>0</v>
      </c>
      <c r="AA97">
        <v>5.92</v>
      </c>
      <c r="AB97">
        <v>258.02</v>
      </c>
    </row>
    <row r="98" spans="1:83">
      <c r="G98" t="s">
        <v>140</v>
      </c>
      <c r="H98" s="115">
        <v>0</v>
      </c>
      <c r="I98" s="88">
        <v>0</v>
      </c>
      <c r="J98" s="88">
        <v>244.44</v>
      </c>
      <c r="K98" s="88">
        <v>0</v>
      </c>
      <c r="L98" s="88">
        <v>0</v>
      </c>
      <c r="M98" s="116">
        <v>3.88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248.32</v>
      </c>
      <c r="W98">
        <v>0</v>
      </c>
      <c r="X98">
        <v>0</v>
      </c>
      <c r="Y98">
        <v>0</v>
      </c>
      <c r="Z98">
        <v>0</v>
      </c>
      <c r="AA98">
        <v>3.88</v>
      </c>
      <c r="AB98">
        <v>244.44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1.6087449999999999</v>
      </c>
      <c r="I99" s="111">
        <f t="shared" ref="I99:BQ99" si="1">SUM(I3:I98)/4000</f>
        <v>0</v>
      </c>
      <c r="J99" s="111">
        <f t="shared" si="1"/>
        <v>1.7610649999999994</v>
      </c>
      <c r="K99" s="111">
        <f t="shared" si="1"/>
        <v>2.5917499999999996E-2</v>
      </c>
      <c r="L99" s="111">
        <f t="shared" si="1"/>
        <v>8.8932499999999984E-2</v>
      </c>
      <c r="M99" s="111">
        <f t="shared" si="1"/>
        <v>0.15362500000000004</v>
      </c>
      <c r="N99" s="110">
        <f t="shared" si="1"/>
        <v>0</v>
      </c>
      <c r="O99" s="111">
        <f t="shared" si="1"/>
        <v>-0.1182425</v>
      </c>
      <c r="P99" s="111">
        <f t="shared" si="1"/>
        <v>-0.10224999999999999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-0.22049250000000001</v>
      </c>
      <c r="V99" s="112">
        <f t="shared" si="1"/>
        <v>3.6382824999999999</v>
      </c>
      <c r="W99">
        <f t="shared" si="1"/>
        <v>1.6087449999999999</v>
      </c>
      <c r="X99">
        <f t="shared" si="1"/>
        <v>-0.1182425</v>
      </c>
      <c r="Y99">
        <f t="shared" si="1"/>
        <v>8.8932499999999984E-2</v>
      </c>
      <c r="Z99">
        <f t="shared" si="1"/>
        <v>2.5917499999999996E-2</v>
      </c>
      <c r="AA99">
        <f t="shared" si="1"/>
        <v>0.15362500000000004</v>
      </c>
      <c r="AB99">
        <f t="shared" si="1"/>
        <v>1.6588149999999993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9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473</v>
      </c>
      <c r="X1" t="s">
        <v>474</v>
      </c>
      <c r="Y1" t="s">
        <v>475</v>
      </c>
      <c r="Z1" t="s">
        <v>475</v>
      </c>
      <c r="AA1" t="s">
        <v>475</v>
      </c>
      <c r="AB1" t="s">
        <v>476</v>
      </c>
      <c r="AC1" t="s">
        <v>477</v>
      </c>
      <c r="AD1" t="s">
        <v>478</v>
      </c>
      <c r="AE1" t="s">
        <v>479</v>
      </c>
      <c r="AF1" t="s">
        <v>479</v>
      </c>
      <c r="AG1" t="s">
        <v>479</v>
      </c>
      <c r="AH1" t="s">
        <v>479</v>
      </c>
      <c r="AI1" t="s">
        <v>479</v>
      </c>
      <c r="AJ1" t="s">
        <v>479</v>
      </c>
      <c r="AK1" t="s">
        <v>480</v>
      </c>
      <c r="AL1" t="s">
        <v>481</v>
      </c>
      <c r="AM1" t="s">
        <v>482</v>
      </c>
      <c r="AN1" t="s">
        <v>483</v>
      </c>
      <c r="AO1" t="s">
        <v>484</v>
      </c>
      <c r="AP1" t="s">
        <v>485</v>
      </c>
      <c r="AQ1" t="s">
        <v>485</v>
      </c>
      <c r="AR1" t="s">
        <v>486</v>
      </c>
      <c r="AS1" t="s">
        <v>486</v>
      </c>
      <c r="AT1" t="s">
        <v>487</v>
      </c>
      <c r="AU1" t="s">
        <v>487</v>
      </c>
      <c r="AV1" t="s">
        <v>488</v>
      </c>
      <c r="AW1" t="s">
        <v>488</v>
      </c>
      <c r="AX1" t="s">
        <v>489</v>
      </c>
      <c r="AY1" t="s">
        <v>490</v>
      </c>
      <c r="AZ1" t="s">
        <v>490</v>
      </c>
      <c r="BA1" t="s">
        <v>490</v>
      </c>
      <c r="BB1" t="s">
        <v>490</v>
      </c>
      <c r="BC1" t="s">
        <v>490</v>
      </c>
      <c r="BD1" t="s">
        <v>490</v>
      </c>
      <c r="BE1" t="s">
        <v>490</v>
      </c>
      <c r="BF1" t="s">
        <v>490</v>
      </c>
      <c r="BG1" t="s">
        <v>490</v>
      </c>
      <c r="BH1" t="s">
        <v>491</v>
      </c>
      <c r="BI1" t="s">
        <v>491</v>
      </c>
      <c r="BJ1" t="s">
        <v>491</v>
      </c>
      <c r="BK1" t="s">
        <v>491</v>
      </c>
      <c r="BL1" t="s">
        <v>491</v>
      </c>
      <c r="BM1" t="s">
        <v>491</v>
      </c>
      <c r="BN1" t="s">
        <v>491</v>
      </c>
      <c r="BO1" t="s">
        <v>491</v>
      </c>
      <c r="BP1" t="s">
        <v>491</v>
      </c>
      <c r="BQ1" t="s">
        <v>491</v>
      </c>
      <c r="BR1" t="s">
        <v>491</v>
      </c>
      <c r="BS1" t="s">
        <v>491</v>
      </c>
      <c r="BT1" t="s">
        <v>492</v>
      </c>
      <c r="BU1" t="s">
        <v>493</v>
      </c>
      <c r="BV1" t="s">
        <v>493</v>
      </c>
      <c r="BW1" t="s">
        <v>493</v>
      </c>
      <c r="BX1" t="s">
        <v>493</v>
      </c>
      <c r="BY1" t="s">
        <v>494</v>
      </c>
      <c r="BZ1" t="s">
        <v>495</v>
      </c>
      <c r="CA1" t="s">
        <v>495</v>
      </c>
    </row>
    <row r="2" spans="1:7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44818</v>
      </c>
      <c r="W2" s="30" t="s">
        <v>150</v>
      </c>
      <c r="X2" t="s">
        <v>153</v>
      </c>
      <c r="Y2" t="s">
        <v>150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149</v>
      </c>
      <c r="AU2" t="s">
        <v>153</v>
      </c>
      <c r="AV2" t="s">
        <v>149</v>
      </c>
      <c r="AW2" t="s">
        <v>152</v>
      </c>
      <c r="AX2" t="s">
        <v>149</v>
      </c>
      <c r="AY2" t="s">
        <v>240</v>
      </c>
      <c r="AZ2" t="s">
        <v>283</v>
      </c>
      <c r="BA2" t="s">
        <v>281</v>
      </c>
      <c r="BB2" t="s">
        <v>282</v>
      </c>
      <c r="BC2" t="s">
        <v>232</v>
      </c>
      <c r="BD2" t="s">
        <v>268</v>
      </c>
      <c r="BE2" t="s">
        <v>270</v>
      </c>
      <c r="BF2" t="s">
        <v>237</v>
      </c>
      <c r="BG2" t="s">
        <v>269</v>
      </c>
      <c r="BH2" t="s">
        <v>241</v>
      </c>
      <c r="BI2" t="s">
        <v>244</v>
      </c>
      <c r="BJ2" t="s">
        <v>360</v>
      </c>
      <c r="BK2" t="s">
        <v>233</v>
      </c>
      <c r="BL2" t="s">
        <v>264</v>
      </c>
      <c r="BM2" t="s">
        <v>399</v>
      </c>
      <c r="BN2" t="s">
        <v>446</v>
      </c>
      <c r="BO2" t="s">
        <v>256</v>
      </c>
      <c r="BP2" t="s">
        <v>390</v>
      </c>
      <c r="BQ2" t="s">
        <v>258</v>
      </c>
      <c r="BR2" t="s">
        <v>448</v>
      </c>
      <c r="BS2" t="s">
        <v>261</v>
      </c>
      <c r="BT2" t="s">
        <v>149</v>
      </c>
      <c r="BU2" t="s">
        <v>149</v>
      </c>
      <c r="BV2" t="s">
        <v>149</v>
      </c>
      <c r="BW2" t="s">
        <v>150</v>
      </c>
      <c r="BX2" t="s">
        <v>150</v>
      </c>
      <c r="BY2" t="s">
        <v>149</v>
      </c>
      <c r="BZ2" t="s">
        <v>149</v>
      </c>
      <c r="CA2" t="s">
        <v>150</v>
      </c>
    </row>
    <row r="3" spans="1:79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1253.67</v>
      </c>
      <c r="I3" s="95">
        <v>404.18000000000006</v>
      </c>
      <c r="J3" s="95">
        <v>202.15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10.02</v>
      </c>
      <c r="Y3">
        <v>17.46</v>
      </c>
      <c r="Z3">
        <v>6.93</v>
      </c>
      <c r="AA3">
        <v>26.7</v>
      </c>
      <c r="AB3">
        <v>0.97</v>
      </c>
      <c r="AC3">
        <v>43.65</v>
      </c>
      <c r="AD3">
        <v>29.1</v>
      </c>
      <c r="AE3">
        <v>93.12</v>
      </c>
      <c r="AF3">
        <v>142.59</v>
      </c>
      <c r="AG3">
        <v>123.68</v>
      </c>
      <c r="AH3">
        <v>50.92</v>
      </c>
      <c r="AI3">
        <v>31.04</v>
      </c>
      <c r="AJ3">
        <v>41.22</v>
      </c>
      <c r="AK3">
        <v>0</v>
      </c>
      <c r="AL3">
        <v>24.98</v>
      </c>
      <c r="AM3">
        <v>81.48</v>
      </c>
      <c r="AN3">
        <v>0</v>
      </c>
      <c r="AO3">
        <v>25.22</v>
      </c>
      <c r="AP3">
        <v>14.55</v>
      </c>
      <c r="AQ3">
        <v>14.55</v>
      </c>
      <c r="AR3">
        <v>22.28</v>
      </c>
      <c r="AS3">
        <v>49.69</v>
      </c>
      <c r="AT3">
        <v>88.27</v>
      </c>
      <c r="AU3">
        <v>191.68</v>
      </c>
      <c r="AV3">
        <v>82.45</v>
      </c>
      <c r="AW3">
        <v>0</v>
      </c>
      <c r="AX3">
        <v>24.98</v>
      </c>
      <c r="AY3">
        <v>0.56000000000000005</v>
      </c>
      <c r="AZ3">
        <v>0.28999999999999998</v>
      </c>
      <c r="BA3">
        <v>0.37</v>
      </c>
      <c r="BB3">
        <v>0.67</v>
      </c>
      <c r="BC3">
        <v>0.67</v>
      </c>
      <c r="BD3">
        <v>0.74</v>
      </c>
      <c r="BE3">
        <v>0.63</v>
      </c>
      <c r="BF3">
        <v>0.45</v>
      </c>
      <c r="BG3">
        <v>0.45</v>
      </c>
      <c r="BH3">
        <v>1.36</v>
      </c>
      <c r="BI3">
        <v>0.39</v>
      </c>
      <c r="BJ3">
        <v>0.97</v>
      </c>
      <c r="BK3">
        <v>0.39</v>
      </c>
      <c r="BL3">
        <v>0.39</v>
      </c>
      <c r="BM3">
        <v>0.39</v>
      </c>
      <c r="BN3">
        <v>0.78</v>
      </c>
      <c r="BO3">
        <v>0.48</v>
      </c>
      <c r="BP3">
        <v>2.91</v>
      </c>
      <c r="BQ3">
        <v>0.68</v>
      </c>
      <c r="BR3">
        <v>0.57999999999999996</v>
      </c>
      <c r="BS3">
        <v>0.39</v>
      </c>
      <c r="BT3">
        <v>24.98</v>
      </c>
      <c r="BU3">
        <v>76.14</v>
      </c>
      <c r="BV3">
        <v>291</v>
      </c>
      <c r="BW3">
        <v>0</v>
      </c>
      <c r="BX3">
        <v>116.4</v>
      </c>
      <c r="BY3">
        <v>100.38</v>
      </c>
      <c r="BZ3">
        <v>0</v>
      </c>
      <c r="CA3">
        <v>0</v>
      </c>
    </row>
    <row r="4" spans="1:79">
      <c r="A4" t="s">
        <v>240</v>
      </c>
      <c r="B4" t="s">
        <v>232</v>
      </c>
      <c r="C4" t="s">
        <v>234</v>
      </c>
      <c r="G4" t="s">
        <v>46</v>
      </c>
      <c r="H4" s="115">
        <v>1253.67</v>
      </c>
      <c r="I4" s="88">
        <v>404.18000000000006</v>
      </c>
      <c r="J4" s="88">
        <v>202.15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10.02</v>
      </c>
      <c r="Y4">
        <v>17.46</v>
      </c>
      <c r="Z4">
        <v>6.93</v>
      </c>
      <c r="AA4">
        <v>26.7</v>
      </c>
      <c r="AB4">
        <v>0.97</v>
      </c>
      <c r="AC4">
        <v>43.65</v>
      </c>
      <c r="AD4">
        <v>29.1</v>
      </c>
      <c r="AE4">
        <v>93.12</v>
      </c>
      <c r="AF4">
        <v>142.59</v>
      </c>
      <c r="AG4">
        <v>123.68</v>
      </c>
      <c r="AH4">
        <v>50.92</v>
      </c>
      <c r="AI4">
        <v>31.04</v>
      </c>
      <c r="AJ4">
        <v>41.22</v>
      </c>
      <c r="AK4">
        <v>0</v>
      </c>
      <c r="AL4">
        <v>24.98</v>
      </c>
      <c r="AM4">
        <v>81.48</v>
      </c>
      <c r="AN4">
        <v>0</v>
      </c>
      <c r="AO4">
        <v>25.22</v>
      </c>
      <c r="AP4">
        <v>14.55</v>
      </c>
      <c r="AQ4">
        <v>14.55</v>
      </c>
      <c r="AR4">
        <v>22.28</v>
      </c>
      <c r="AS4">
        <v>49.69</v>
      </c>
      <c r="AT4">
        <v>88.27</v>
      </c>
      <c r="AU4">
        <v>191.68</v>
      </c>
      <c r="AV4">
        <v>82.45</v>
      </c>
      <c r="AW4">
        <v>0</v>
      </c>
      <c r="AX4">
        <v>24.98</v>
      </c>
      <c r="AY4">
        <v>0.56000000000000005</v>
      </c>
      <c r="AZ4">
        <v>0.28999999999999998</v>
      </c>
      <c r="BA4">
        <v>0.37</v>
      </c>
      <c r="BB4">
        <v>0.67</v>
      </c>
      <c r="BC4">
        <v>0.67</v>
      </c>
      <c r="BD4">
        <v>0.74</v>
      </c>
      <c r="BE4">
        <v>0.63</v>
      </c>
      <c r="BF4">
        <v>0.45</v>
      </c>
      <c r="BG4">
        <v>0.45</v>
      </c>
      <c r="BH4">
        <v>1.36</v>
      </c>
      <c r="BI4">
        <v>0.39</v>
      </c>
      <c r="BJ4">
        <v>0.97</v>
      </c>
      <c r="BK4">
        <v>0.39</v>
      </c>
      <c r="BL4">
        <v>0.39</v>
      </c>
      <c r="BM4">
        <v>0.39</v>
      </c>
      <c r="BN4">
        <v>0.78</v>
      </c>
      <c r="BO4">
        <v>0.48</v>
      </c>
      <c r="BP4">
        <v>2.91</v>
      </c>
      <c r="BQ4">
        <v>0.68</v>
      </c>
      <c r="BR4">
        <v>0.57999999999999996</v>
      </c>
      <c r="BS4">
        <v>0.39</v>
      </c>
      <c r="BT4">
        <v>24.98</v>
      </c>
      <c r="BU4">
        <v>76.14</v>
      </c>
      <c r="BV4">
        <v>291</v>
      </c>
      <c r="BW4">
        <v>0</v>
      </c>
      <c r="BX4">
        <v>116.4</v>
      </c>
      <c r="BY4">
        <v>100.38</v>
      </c>
      <c r="BZ4">
        <v>0</v>
      </c>
      <c r="CA4">
        <v>0</v>
      </c>
    </row>
    <row r="5" spans="1:79">
      <c r="A5" t="s">
        <v>241</v>
      </c>
      <c r="B5" t="s">
        <v>233</v>
      </c>
      <c r="C5" t="s">
        <v>235</v>
      </c>
      <c r="G5" t="s">
        <v>47</v>
      </c>
      <c r="H5" s="115">
        <v>1229.42</v>
      </c>
      <c r="I5" s="88">
        <v>375.08000000000004</v>
      </c>
      <c r="J5" s="88">
        <v>202.15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10.02</v>
      </c>
      <c r="Y5">
        <v>17.46</v>
      </c>
      <c r="Z5">
        <v>6.93</v>
      </c>
      <c r="AA5">
        <v>26.7</v>
      </c>
      <c r="AB5">
        <v>0.97</v>
      </c>
      <c r="AC5">
        <v>43.65</v>
      </c>
      <c r="AD5">
        <v>29.1</v>
      </c>
      <c r="AE5">
        <v>93.12</v>
      </c>
      <c r="AF5">
        <v>142.59</v>
      </c>
      <c r="AG5">
        <v>123.68</v>
      </c>
      <c r="AH5">
        <v>50.92</v>
      </c>
      <c r="AI5">
        <v>31.04</v>
      </c>
      <c r="AJ5">
        <v>41.22</v>
      </c>
      <c r="AK5">
        <v>0</v>
      </c>
      <c r="AL5">
        <v>24.98</v>
      </c>
      <c r="AM5">
        <v>81.48</v>
      </c>
      <c r="AN5">
        <v>0</v>
      </c>
      <c r="AO5">
        <v>25.22</v>
      </c>
      <c r="AP5">
        <v>14.55</v>
      </c>
      <c r="AQ5">
        <v>14.55</v>
      </c>
      <c r="AR5">
        <v>22.28</v>
      </c>
      <c r="AS5">
        <v>49.69</v>
      </c>
      <c r="AT5">
        <v>88.27</v>
      </c>
      <c r="AU5">
        <v>191.68</v>
      </c>
      <c r="AV5">
        <v>58.2</v>
      </c>
      <c r="AW5">
        <v>0</v>
      </c>
      <c r="AX5">
        <v>24.98</v>
      </c>
      <c r="AY5">
        <v>0.56000000000000005</v>
      </c>
      <c r="AZ5">
        <v>0.28999999999999998</v>
      </c>
      <c r="BA5">
        <v>0.37</v>
      </c>
      <c r="BB5">
        <v>0.67</v>
      </c>
      <c r="BC5">
        <v>0.67</v>
      </c>
      <c r="BD5">
        <v>0.74</v>
      </c>
      <c r="BE5">
        <v>0.63</v>
      </c>
      <c r="BF5">
        <v>0.45</v>
      </c>
      <c r="BG5">
        <v>0.45</v>
      </c>
      <c r="BH5">
        <v>1.36</v>
      </c>
      <c r="BI5">
        <v>0.39</v>
      </c>
      <c r="BJ5">
        <v>0.97</v>
      </c>
      <c r="BK5">
        <v>0.39</v>
      </c>
      <c r="BL5">
        <v>0.39</v>
      </c>
      <c r="BM5">
        <v>0.39</v>
      </c>
      <c r="BN5">
        <v>0.78</v>
      </c>
      <c r="BO5">
        <v>0.48</v>
      </c>
      <c r="BP5">
        <v>2.91</v>
      </c>
      <c r="BQ5">
        <v>0.68</v>
      </c>
      <c r="BR5">
        <v>0.57999999999999996</v>
      </c>
      <c r="BS5">
        <v>0.39</v>
      </c>
      <c r="BT5">
        <v>24.98</v>
      </c>
      <c r="BU5">
        <v>76.14</v>
      </c>
      <c r="BV5">
        <v>291</v>
      </c>
      <c r="BW5">
        <v>0</v>
      </c>
      <c r="BX5">
        <v>87.3</v>
      </c>
      <c r="BY5">
        <v>100.38</v>
      </c>
      <c r="BZ5">
        <v>0</v>
      </c>
      <c r="CA5">
        <v>0</v>
      </c>
    </row>
    <row r="6" spans="1:79">
      <c r="A6" t="s">
        <v>242</v>
      </c>
      <c r="B6" t="s">
        <v>264</v>
      </c>
      <c r="C6" t="s">
        <v>236</v>
      </c>
      <c r="G6" t="s">
        <v>48</v>
      </c>
      <c r="H6" s="115">
        <v>1224.5700000000002</v>
      </c>
      <c r="I6" s="88">
        <v>375.08000000000004</v>
      </c>
      <c r="J6" s="88">
        <v>202.15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10.02</v>
      </c>
      <c r="Y6">
        <v>17.46</v>
      </c>
      <c r="Z6">
        <v>6.93</v>
      </c>
      <c r="AA6">
        <v>26.7</v>
      </c>
      <c r="AB6">
        <v>0.97</v>
      </c>
      <c r="AC6">
        <v>43.65</v>
      </c>
      <c r="AD6">
        <v>29.1</v>
      </c>
      <c r="AE6">
        <v>93.12</v>
      </c>
      <c r="AF6">
        <v>142.59</v>
      </c>
      <c r="AG6">
        <v>123.68</v>
      </c>
      <c r="AH6">
        <v>50.92</v>
      </c>
      <c r="AI6">
        <v>31.04</v>
      </c>
      <c r="AJ6">
        <v>41.22</v>
      </c>
      <c r="AK6">
        <v>0</v>
      </c>
      <c r="AL6">
        <v>24.98</v>
      </c>
      <c r="AM6">
        <v>81.48</v>
      </c>
      <c r="AN6">
        <v>0</v>
      </c>
      <c r="AO6">
        <v>25.22</v>
      </c>
      <c r="AP6">
        <v>14.55</v>
      </c>
      <c r="AQ6">
        <v>14.55</v>
      </c>
      <c r="AR6">
        <v>22.28</v>
      </c>
      <c r="AS6">
        <v>49.69</v>
      </c>
      <c r="AT6">
        <v>88.27</v>
      </c>
      <c r="AU6">
        <v>191.68</v>
      </c>
      <c r="AV6">
        <v>53.35</v>
      </c>
      <c r="AW6">
        <v>0</v>
      </c>
      <c r="AX6">
        <v>24.98</v>
      </c>
      <c r="AY6">
        <v>0.56000000000000005</v>
      </c>
      <c r="AZ6">
        <v>0.28999999999999998</v>
      </c>
      <c r="BA6">
        <v>0.37</v>
      </c>
      <c r="BB6">
        <v>0.67</v>
      </c>
      <c r="BC6">
        <v>0.67</v>
      </c>
      <c r="BD6">
        <v>0.74</v>
      </c>
      <c r="BE6">
        <v>0.63</v>
      </c>
      <c r="BF6">
        <v>0.45</v>
      </c>
      <c r="BG6">
        <v>0.45</v>
      </c>
      <c r="BH6">
        <v>1.36</v>
      </c>
      <c r="BI6">
        <v>0.39</v>
      </c>
      <c r="BJ6">
        <v>0.97</v>
      </c>
      <c r="BK6">
        <v>0.39</v>
      </c>
      <c r="BL6">
        <v>0.39</v>
      </c>
      <c r="BM6">
        <v>0.39</v>
      </c>
      <c r="BN6">
        <v>0.78</v>
      </c>
      <c r="BO6">
        <v>0.48</v>
      </c>
      <c r="BP6">
        <v>2.91</v>
      </c>
      <c r="BQ6">
        <v>0.68</v>
      </c>
      <c r="BR6">
        <v>0.57999999999999996</v>
      </c>
      <c r="BS6">
        <v>0.39</v>
      </c>
      <c r="BT6">
        <v>24.98</v>
      </c>
      <c r="BU6">
        <v>76.14</v>
      </c>
      <c r="BV6">
        <v>291</v>
      </c>
      <c r="BW6">
        <v>0</v>
      </c>
      <c r="BX6">
        <v>87.3</v>
      </c>
      <c r="BY6">
        <v>100.38</v>
      </c>
      <c r="BZ6">
        <v>0</v>
      </c>
      <c r="CA6">
        <v>0</v>
      </c>
    </row>
    <row r="7" spans="1:79">
      <c r="A7" t="s">
        <v>243</v>
      </c>
      <c r="B7" t="s">
        <v>298</v>
      </c>
      <c r="C7" t="s">
        <v>265</v>
      </c>
      <c r="G7" t="s">
        <v>49</v>
      </c>
      <c r="H7" s="115">
        <v>1043.1799999999998</v>
      </c>
      <c r="I7" s="88">
        <v>287.78000000000003</v>
      </c>
      <c r="J7" s="88">
        <v>202.06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9.93</v>
      </c>
      <c r="Y7">
        <v>17.46</v>
      </c>
      <c r="Z7">
        <v>6.93</v>
      </c>
      <c r="AA7">
        <v>26.7</v>
      </c>
      <c r="AB7">
        <v>0.97</v>
      </c>
      <c r="AC7">
        <v>43.65</v>
      </c>
      <c r="AD7">
        <v>29.1</v>
      </c>
      <c r="AE7">
        <v>93.12</v>
      </c>
      <c r="AF7">
        <v>142.59</v>
      </c>
      <c r="AG7">
        <v>123.68</v>
      </c>
      <c r="AH7">
        <v>50.92</v>
      </c>
      <c r="AI7">
        <v>31.04</v>
      </c>
      <c r="AJ7">
        <v>41.22</v>
      </c>
      <c r="AK7">
        <v>0</v>
      </c>
      <c r="AL7">
        <v>24.98</v>
      </c>
      <c r="AM7">
        <v>81.48</v>
      </c>
      <c r="AN7">
        <v>0</v>
      </c>
      <c r="AO7">
        <v>25.22</v>
      </c>
      <c r="AP7">
        <v>14.55</v>
      </c>
      <c r="AQ7">
        <v>14.55</v>
      </c>
      <c r="AR7">
        <v>22.28</v>
      </c>
      <c r="AS7">
        <v>49.69</v>
      </c>
      <c r="AT7">
        <v>88.27</v>
      </c>
      <c r="AU7">
        <v>191.68</v>
      </c>
      <c r="AV7">
        <v>17.46</v>
      </c>
      <c r="AW7">
        <v>0</v>
      </c>
      <c r="AX7">
        <v>24.98</v>
      </c>
      <c r="AY7">
        <v>0.56000000000000005</v>
      </c>
      <c r="AZ7">
        <v>0.28999999999999998</v>
      </c>
      <c r="BA7">
        <v>0.37</v>
      </c>
      <c r="BB7">
        <v>0.78</v>
      </c>
      <c r="BC7">
        <v>0.67</v>
      </c>
      <c r="BD7">
        <v>0.74</v>
      </c>
      <c r="BE7">
        <v>0.63</v>
      </c>
      <c r="BF7">
        <v>0.45</v>
      </c>
      <c r="BG7">
        <v>0.34</v>
      </c>
      <c r="BH7">
        <v>1.36</v>
      </c>
      <c r="BI7">
        <v>0.39</v>
      </c>
      <c r="BJ7">
        <v>0.97</v>
      </c>
      <c r="BK7">
        <v>0.39</v>
      </c>
      <c r="BL7">
        <v>0.39</v>
      </c>
      <c r="BM7">
        <v>0.39</v>
      </c>
      <c r="BN7">
        <v>0.78</v>
      </c>
      <c r="BO7">
        <v>0.48</v>
      </c>
      <c r="BP7">
        <v>2.91</v>
      </c>
      <c r="BQ7">
        <v>0.68</v>
      </c>
      <c r="BR7">
        <v>0.57999999999999996</v>
      </c>
      <c r="BS7">
        <v>0.39</v>
      </c>
      <c r="BT7">
        <v>24.98</v>
      </c>
      <c r="BU7">
        <v>76.14</v>
      </c>
      <c r="BV7">
        <v>145.5</v>
      </c>
      <c r="BW7">
        <v>0</v>
      </c>
      <c r="BX7">
        <v>0</v>
      </c>
      <c r="BY7">
        <v>100.38</v>
      </c>
      <c r="BZ7">
        <v>0</v>
      </c>
      <c r="CA7">
        <v>0</v>
      </c>
    </row>
    <row r="8" spans="1:79">
      <c r="A8" t="s">
        <v>244</v>
      </c>
      <c r="B8" t="s">
        <v>340</v>
      </c>
      <c r="C8" t="s">
        <v>237</v>
      </c>
      <c r="G8" t="s">
        <v>50</v>
      </c>
      <c r="H8" s="115">
        <v>1025.7199999999998</v>
      </c>
      <c r="I8" s="88">
        <v>287.78000000000003</v>
      </c>
      <c r="J8" s="88">
        <v>202.06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9.93</v>
      </c>
      <c r="Y8">
        <v>17.46</v>
      </c>
      <c r="Z8">
        <v>6.93</v>
      </c>
      <c r="AA8">
        <v>26.7</v>
      </c>
      <c r="AB8">
        <v>0.97</v>
      </c>
      <c r="AC8">
        <v>43.65</v>
      </c>
      <c r="AD8">
        <v>29.1</v>
      </c>
      <c r="AE8">
        <v>93.12</v>
      </c>
      <c r="AF8">
        <v>142.59</v>
      </c>
      <c r="AG8">
        <v>123.68</v>
      </c>
      <c r="AH8">
        <v>50.92</v>
      </c>
      <c r="AI8">
        <v>31.04</v>
      </c>
      <c r="AJ8">
        <v>41.22</v>
      </c>
      <c r="AK8">
        <v>0</v>
      </c>
      <c r="AL8">
        <v>24.98</v>
      </c>
      <c r="AM8">
        <v>81.48</v>
      </c>
      <c r="AN8">
        <v>0</v>
      </c>
      <c r="AO8">
        <v>25.22</v>
      </c>
      <c r="AP8">
        <v>14.55</v>
      </c>
      <c r="AQ8">
        <v>14.55</v>
      </c>
      <c r="AR8">
        <v>22.28</v>
      </c>
      <c r="AS8">
        <v>49.69</v>
      </c>
      <c r="AT8">
        <v>88.27</v>
      </c>
      <c r="AU8">
        <v>191.68</v>
      </c>
      <c r="AV8">
        <v>0</v>
      </c>
      <c r="AW8">
        <v>0</v>
      </c>
      <c r="AX8">
        <v>24.98</v>
      </c>
      <c r="AY8">
        <v>0.56000000000000005</v>
      </c>
      <c r="AZ8">
        <v>0.28999999999999998</v>
      </c>
      <c r="BA8">
        <v>0.37</v>
      </c>
      <c r="BB8">
        <v>0.78</v>
      </c>
      <c r="BC8">
        <v>0.67</v>
      </c>
      <c r="BD8">
        <v>0.74</v>
      </c>
      <c r="BE8">
        <v>0.63</v>
      </c>
      <c r="BF8">
        <v>0.45</v>
      </c>
      <c r="BG8">
        <v>0.34</v>
      </c>
      <c r="BH8">
        <v>1.36</v>
      </c>
      <c r="BI8">
        <v>0.39</v>
      </c>
      <c r="BJ8">
        <v>0.97</v>
      </c>
      <c r="BK8">
        <v>0.39</v>
      </c>
      <c r="BL8">
        <v>0.39</v>
      </c>
      <c r="BM8">
        <v>0.39</v>
      </c>
      <c r="BN8">
        <v>0.78</v>
      </c>
      <c r="BO8">
        <v>0.48</v>
      </c>
      <c r="BP8">
        <v>2.91</v>
      </c>
      <c r="BQ8">
        <v>0.68</v>
      </c>
      <c r="BR8">
        <v>0.57999999999999996</v>
      </c>
      <c r="BS8">
        <v>0.39</v>
      </c>
      <c r="BT8">
        <v>24.98</v>
      </c>
      <c r="BU8">
        <v>76.14</v>
      </c>
      <c r="BV8">
        <v>145.5</v>
      </c>
      <c r="BW8">
        <v>0</v>
      </c>
      <c r="BX8">
        <v>0</v>
      </c>
      <c r="BY8">
        <v>100.38</v>
      </c>
      <c r="BZ8">
        <v>0</v>
      </c>
      <c r="CA8">
        <v>0</v>
      </c>
    </row>
    <row r="9" spans="1:79">
      <c r="A9" t="s">
        <v>245</v>
      </c>
      <c r="B9" t="s">
        <v>360</v>
      </c>
      <c r="C9" t="s">
        <v>238</v>
      </c>
      <c r="G9" t="s">
        <v>51</v>
      </c>
      <c r="H9" s="115">
        <v>1025.7199999999998</v>
      </c>
      <c r="I9" s="88">
        <v>287.78000000000003</v>
      </c>
      <c r="J9" s="88">
        <v>202.06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9.93</v>
      </c>
      <c r="Y9">
        <v>17.46</v>
      </c>
      <c r="Z9">
        <v>6.93</v>
      </c>
      <c r="AA9">
        <v>26.7</v>
      </c>
      <c r="AB9">
        <v>0.97</v>
      </c>
      <c r="AC9">
        <v>43.65</v>
      </c>
      <c r="AD9">
        <v>29.1</v>
      </c>
      <c r="AE9">
        <v>93.12</v>
      </c>
      <c r="AF9">
        <v>142.59</v>
      </c>
      <c r="AG9">
        <v>123.68</v>
      </c>
      <c r="AH9">
        <v>50.92</v>
      </c>
      <c r="AI9">
        <v>31.04</v>
      </c>
      <c r="AJ9">
        <v>41.22</v>
      </c>
      <c r="AK9">
        <v>0</v>
      </c>
      <c r="AL9">
        <v>24.98</v>
      </c>
      <c r="AM9">
        <v>81.48</v>
      </c>
      <c r="AN9">
        <v>0</v>
      </c>
      <c r="AO9">
        <v>25.22</v>
      </c>
      <c r="AP9">
        <v>14.55</v>
      </c>
      <c r="AQ9">
        <v>14.55</v>
      </c>
      <c r="AR9">
        <v>22.28</v>
      </c>
      <c r="AS9">
        <v>49.69</v>
      </c>
      <c r="AT9">
        <v>88.27</v>
      </c>
      <c r="AU9">
        <v>191.68</v>
      </c>
      <c r="AV9">
        <v>0</v>
      </c>
      <c r="AW9">
        <v>0</v>
      </c>
      <c r="AX9">
        <v>24.98</v>
      </c>
      <c r="AY9">
        <v>0.56000000000000005</v>
      </c>
      <c r="AZ9">
        <v>0.28999999999999998</v>
      </c>
      <c r="BA9">
        <v>0.37</v>
      </c>
      <c r="BB9">
        <v>0.78</v>
      </c>
      <c r="BC9">
        <v>0.67</v>
      </c>
      <c r="BD9">
        <v>0.74</v>
      </c>
      <c r="BE9">
        <v>0.63</v>
      </c>
      <c r="BF9">
        <v>0.45</v>
      </c>
      <c r="BG9">
        <v>0.34</v>
      </c>
      <c r="BH9">
        <v>1.36</v>
      </c>
      <c r="BI9">
        <v>0.39</v>
      </c>
      <c r="BJ9">
        <v>0.97</v>
      </c>
      <c r="BK9">
        <v>0.39</v>
      </c>
      <c r="BL9">
        <v>0.39</v>
      </c>
      <c r="BM9">
        <v>0.39</v>
      </c>
      <c r="BN9">
        <v>0.78</v>
      </c>
      <c r="BO9">
        <v>0.48</v>
      </c>
      <c r="BP9">
        <v>2.91</v>
      </c>
      <c r="BQ9">
        <v>0.68</v>
      </c>
      <c r="BR9">
        <v>0.57999999999999996</v>
      </c>
      <c r="BS9">
        <v>0.39</v>
      </c>
      <c r="BT9">
        <v>24.98</v>
      </c>
      <c r="BU9">
        <v>76.14</v>
      </c>
      <c r="BV9">
        <v>145.5</v>
      </c>
      <c r="BW9">
        <v>0</v>
      </c>
      <c r="BX9">
        <v>0</v>
      </c>
      <c r="BY9">
        <v>100.38</v>
      </c>
      <c r="BZ9">
        <v>0</v>
      </c>
      <c r="CA9">
        <v>0</v>
      </c>
    </row>
    <row r="10" spans="1:79">
      <c r="A10" t="s">
        <v>266</v>
      </c>
      <c r="C10" t="s">
        <v>239</v>
      </c>
      <c r="G10" t="s">
        <v>52</v>
      </c>
      <c r="H10" s="115">
        <v>1025.7199999999998</v>
      </c>
      <c r="I10" s="88">
        <v>287.78000000000003</v>
      </c>
      <c r="J10" s="88">
        <v>202.06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9.93</v>
      </c>
      <c r="Y10">
        <v>17.46</v>
      </c>
      <c r="Z10">
        <v>6.93</v>
      </c>
      <c r="AA10">
        <v>26.7</v>
      </c>
      <c r="AB10">
        <v>0.97</v>
      </c>
      <c r="AC10">
        <v>43.65</v>
      </c>
      <c r="AD10">
        <v>29.1</v>
      </c>
      <c r="AE10">
        <v>93.12</v>
      </c>
      <c r="AF10">
        <v>142.59</v>
      </c>
      <c r="AG10">
        <v>123.68</v>
      </c>
      <c r="AH10">
        <v>50.92</v>
      </c>
      <c r="AI10">
        <v>31.04</v>
      </c>
      <c r="AJ10">
        <v>41.22</v>
      </c>
      <c r="AK10">
        <v>0</v>
      </c>
      <c r="AL10">
        <v>24.98</v>
      </c>
      <c r="AM10">
        <v>81.48</v>
      </c>
      <c r="AN10">
        <v>0</v>
      </c>
      <c r="AO10">
        <v>25.22</v>
      </c>
      <c r="AP10">
        <v>14.55</v>
      </c>
      <c r="AQ10">
        <v>14.55</v>
      </c>
      <c r="AR10">
        <v>22.28</v>
      </c>
      <c r="AS10">
        <v>49.69</v>
      </c>
      <c r="AT10">
        <v>88.27</v>
      </c>
      <c r="AU10">
        <v>191.68</v>
      </c>
      <c r="AV10">
        <v>0</v>
      </c>
      <c r="AW10">
        <v>0</v>
      </c>
      <c r="AX10">
        <v>24.98</v>
      </c>
      <c r="AY10">
        <v>0.56000000000000005</v>
      </c>
      <c r="AZ10">
        <v>0.28999999999999998</v>
      </c>
      <c r="BA10">
        <v>0.37</v>
      </c>
      <c r="BB10">
        <v>0.78</v>
      </c>
      <c r="BC10">
        <v>0.67</v>
      </c>
      <c r="BD10">
        <v>0.74</v>
      </c>
      <c r="BE10">
        <v>0.63</v>
      </c>
      <c r="BF10">
        <v>0.45</v>
      </c>
      <c r="BG10">
        <v>0.34</v>
      </c>
      <c r="BH10">
        <v>1.36</v>
      </c>
      <c r="BI10">
        <v>0.39</v>
      </c>
      <c r="BJ10">
        <v>0.97</v>
      </c>
      <c r="BK10">
        <v>0.39</v>
      </c>
      <c r="BL10">
        <v>0.39</v>
      </c>
      <c r="BM10">
        <v>0.39</v>
      </c>
      <c r="BN10">
        <v>0.78</v>
      </c>
      <c r="BO10">
        <v>0.48</v>
      </c>
      <c r="BP10">
        <v>2.91</v>
      </c>
      <c r="BQ10">
        <v>0.68</v>
      </c>
      <c r="BR10">
        <v>0.57999999999999996</v>
      </c>
      <c r="BS10">
        <v>0.39</v>
      </c>
      <c r="BT10">
        <v>24.98</v>
      </c>
      <c r="BU10">
        <v>76.14</v>
      </c>
      <c r="BV10">
        <v>145.5</v>
      </c>
      <c r="BW10">
        <v>0</v>
      </c>
      <c r="BX10">
        <v>0</v>
      </c>
      <c r="BY10">
        <v>100.38</v>
      </c>
      <c r="BZ10">
        <v>0</v>
      </c>
      <c r="CA10">
        <v>0</v>
      </c>
    </row>
    <row r="11" spans="1:79">
      <c r="A11" t="s">
        <v>246</v>
      </c>
      <c r="C11" t="s">
        <v>341</v>
      </c>
      <c r="G11" t="s">
        <v>53</v>
      </c>
      <c r="H11" s="115">
        <v>880.21999999999991</v>
      </c>
      <c r="I11" s="88">
        <v>287.78000000000003</v>
      </c>
      <c r="J11" s="88">
        <v>201.97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9.84</v>
      </c>
      <c r="Y11">
        <v>17.46</v>
      </c>
      <c r="Z11">
        <v>6.93</v>
      </c>
      <c r="AA11">
        <v>26.7</v>
      </c>
      <c r="AB11">
        <v>0.97</v>
      </c>
      <c r="AC11">
        <v>43.65</v>
      </c>
      <c r="AD11">
        <v>29.1</v>
      </c>
      <c r="AE11">
        <v>93.12</v>
      </c>
      <c r="AF11">
        <v>142.59</v>
      </c>
      <c r="AG11">
        <v>123.68</v>
      </c>
      <c r="AH11">
        <v>50.92</v>
      </c>
      <c r="AI11">
        <v>31.04</v>
      </c>
      <c r="AJ11">
        <v>41.22</v>
      </c>
      <c r="AK11">
        <v>0</v>
      </c>
      <c r="AL11">
        <v>24.98</v>
      </c>
      <c r="AM11">
        <v>81.48</v>
      </c>
      <c r="AN11">
        <v>0</v>
      </c>
      <c r="AO11">
        <v>25.22</v>
      </c>
      <c r="AP11">
        <v>14.55</v>
      </c>
      <c r="AQ11">
        <v>14.55</v>
      </c>
      <c r="AR11">
        <v>22.28</v>
      </c>
      <c r="AS11">
        <v>49.69</v>
      </c>
      <c r="AT11">
        <v>88.27</v>
      </c>
      <c r="AU11">
        <v>191.68</v>
      </c>
      <c r="AV11">
        <v>0</v>
      </c>
      <c r="AW11">
        <v>0</v>
      </c>
      <c r="AX11">
        <v>24.98</v>
      </c>
      <c r="AY11">
        <v>0.56000000000000005</v>
      </c>
      <c r="AZ11">
        <v>0.28999999999999998</v>
      </c>
      <c r="BA11">
        <v>0.37</v>
      </c>
      <c r="BB11">
        <v>0.67</v>
      </c>
      <c r="BC11">
        <v>0.67</v>
      </c>
      <c r="BD11">
        <v>0.74</v>
      </c>
      <c r="BE11">
        <v>0.63</v>
      </c>
      <c r="BF11">
        <v>0.45</v>
      </c>
      <c r="BG11">
        <v>0.45</v>
      </c>
      <c r="BH11">
        <v>1.36</v>
      </c>
      <c r="BI11">
        <v>0.39</v>
      </c>
      <c r="BJ11">
        <v>0.97</v>
      </c>
      <c r="BK11">
        <v>0.39</v>
      </c>
      <c r="BL11">
        <v>0.39</v>
      </c>
      <c r="BM11">
        <v>0.39</v>
      </c>
      <c r="BN11">
        <v>0.78</v>
      </c>
      <c r="BO11">
        <v>0.48</v>
      </c>
      <c r="BP11">
        <v>2.91</v>
      </c>
      <c r="BQ11">
        <v>0.68</v>
      </c>
      <c r="BR11">
        <v>0.57999999999999996</v>
      </c>
      <c r="BS11">
        <v>0.39</v>
      </c>
      <c r="BT11">
        <v>24.98</v>
      </c>
      <c r="BU11">
        <v>76.14</v>
      </c>
      <c r="BV11">
        <v>0</v>
      </c>
      <c r="BW11">
        <v>0</v>
      </c>
      <c r="BX11">
        <v>0</v>
      </c>
      <c r="BY11">
        <v>100.38</v>
      </c>
      <c r="BZ11">
        <v>0</v>
      </c>
      <c r="CA11">
        <v>0</v>
      </c>
    </row>
    <row r="12" spans="1:79">
      <c r="A12" t="s">
        <v>247</v>
      </c>
      <c r="C12" t="s">
        <v>361</v>
      </c>
      <c r="G12" t="s">
        <v>54</v>
      </c>
      <c r="H12" s="115">
        <v>880.21999999999991</v>
      </c>
      <c r="I12" s="88">
        <v>287.78000000000003</v>
      </c>
      <c r="J12" s="88">
        <v>201.97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9.84</v>
      </c>
      <c r="Y12">
        <v>17.46</v>
      </c>
      <c r="Z12">
        <v>6.93</v>
      </c>
      <c r="AA12">
        <v>26.7</v>
      </c>
      <c r="AB12">
        <v>0.97</v>
      </c>
      <c r="AC12">
        <v>43.65</v>
      </c>
      <c r="AD12">
        <v>29.1</v>
      </c>
      <c r="AE12">
        <v>93.12</v>
      </c>
      <c r="AF12">
        <v>142.59</v>
      </c>
      <c r="AG12">
        <v>123.68</v>
      </c>
      <c r="AH12">
        <v>50.92</v>
      </c>
      <c r="AI12">
        <v>31.04</v>
      </c>
      <c r="AJ12">
        <v>41.22</v>
      </c>
      <c r="AK12">
        <v>0</v>
      </c>
      <c r="AL12">
        <v>24.98</v>
      </c>
      <c r="AM12">
        <v>81.48</v>
      </c>
      <c r="AN12">
        <v>0</v>
      </c>
      <c r="AO12">
        <v>25.22</v>
      </c>
      <c r="AP12">
        <v>14.55</v>
      </c>
      <c r="AQ12">
        <v>14.55</v>
      </c>
      <c r="AR12">
        <v>22.28</v>
      </c>
      <c r="AS12">
        <v>49.69</v>
      </c>
      <c r="AT12">
        <v>88.27</v>
      </c>
      <c r="AU12">
        <v>191.68</v>
      </c>
      <c r="AV12">
        <v>0</v>
      </c>
      <c r="AW12">
        <v>0</v>
      </c>
      <c r="AX12">
        <v>24.98</v>
      </c>
      <c r="AY12">
        <v>0.56000000000000005</v>
      </c>
      <c r="AZ12">
        <v>0.28999999999999998</v>
      </c>
      <c r="BA12">
        <v>0.37</v>
      </c>
      <c r="BB12">
        <v>0.67</v>
      </c>
      <c r="BC12">
        <v>0.67</v>
      </c>
      <c r="BD12">
        <v>0.74</v>
      </c>
      <c r="BE12">
        <v>0.63</v>
      </c>
      <c r="BF12">
        <v>0.45</v>
      </c>
      <c r="BG12">
        <v>0.45</v>
      </c>
      <c r="BH12">
        <v>1.36</v>
      </c>
      <c r="BI12">
        <v>0.39</v>
      </c>
      <c r="BJ12">
        <v>0.97</v>
      </c>
      <c r="BK12">
        <v>0.39</v>
      </c>
      <c r="BL12">
        <v>0.39</v>
      </c>
      <c r="BM12">
        <v>0.39</v>
      </c>
      <c r="BN12">
        <v>0.78</v>
      </c>
      <c r="BO12">
        <v>0.48</v>
      </c>
      <c r="BP12">
        <v>2.91</v>
      </c>
      <c r="BQ12">
        <v>0.68</v>
      </c>
      <c r="BR12">
        <v>0.57999999999999996</v>
      </c>
      <c r="BS12">
        <v>0.39</v>
      </c>
      <c r="BT12">
        <v>24.98</v>
      </c>
      <c r="BU12">
        <v>76.14</v>
      </c>
      <c r="BV12">
        <v>0</v>
      </c>
      <c r="BW12">
        <v>0</v>
      </c>
      <c r="BX12">
        <v>0</v>
      </c>
      <c r="BY12">
        <v>100.38</v>
      </c>
      <c r="BZ12">
        <v>0</v>
      </c>
      <c r="CA12">
        <v>0</v>
      </c>
    </row>
    <row r="13" spans="1:79">
      <c r="A13" t="s">
        <v>248</v>
      </c>
      <c r="G13" t="s">
        <v>55</v>
      </c>
      <c r="H13" s="115">
        <v>880.21999999999991</v>
      </c>
      <c r="I13" s="88">
        <v>287.78000000000003</v>
      </c>
      <c r="J13" s="88">
        <v>201.97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9.84</v>
      </c>
      <c r="Y13">
        <v>17.46</v>
      </c>
      <c r="Z13">
        <v>6.93</v>
      </c>
      <c r="AA13">
        <v>26.7</v>
      </c>
      <c r="AB13">
        <v>0.97</v>
      </c>
      <c r="AC13">
        <v>43.65</v>
      </c>
      <c r="AD13">
        <v>29.1</v>
      </c>
      <c r="AE13">
        <v>93.12</v>
      </c>
      <c r="AF13">
        <v>142.59</v>
      </c>
      <c r="AG13">
        <v>123.68</v>
      </c>
      <c r="AH13">
        <v>50.92</v>
      </c>
      <c r="AI13">
        <v>31.04</v>
      </c>
      <c r="AJ13">
        <v>41.22</v>
      </c>
      <c r="AK13">
        <v>0</v>
      </c>
      <c r="AL13">
        <v>24.98</v>
      </c>
      <c r="AM13">
        <v>81.48</v>
      </c>
      <c r="AN13">
        <v>0</v>
      </c>
      <c r="AO13">
        <v>25.22</v>
      </c>
      <c r="AP13">
        <v>14.55</v>
      </c>
      <c r="AQ13">
        <v>14.55</v>
      </c>
      <c r="AR13">
        <v>22.28</v>
      </c>
      <c r="AS13">
        <v>49.69</v>
      </c>
      <c r="AT13">
        <v>88.27</v>
      </c>
      <c r="AU13">
        <v>191.68</v>
      </c>
      <c r="AV13">
        <v>0</v>
      </c>
      <c r="AW13">
        <v>0</v>
      </c>
      <c r="AX13">
        <v>24.98</v>
      </c>
      <c r="AY13">
        <v>0.56000000000000005</v>
      </c>
      <c r="AZ13">
        <v>0.28999999999999998</v>
      </c>
      <c r="BA13">
        <v>0.37</v>
      </c>
      <c r="BB13">
        <v>0.67</v>
      </c>
      <c r="BC13">
        <v>0.67</v>
      </c>
      <c r="BD13">
        <v>0.74</v>
      </c>
      <c r="BE13">
        <v>0.63</v>
      </c>
      <c r="BF13">
        <v>0.45</v>
      </c>
      <c r="BG13">
        <v>0.45</v>
      </c>
      <c r="BH13">
        <v>1.36</v>
      </c>
      <c r="BI13">
        <v>0.39</v>
      </c>
      <c r="BJ13">
        <v>0.97</v>
      </c>
      <c r="BK13">
        <v>0.39</v>
      </c>
      <c r="BL13">
        <v>0.39</v>
      </c>
      <c r="BM13">
        <v>0.39</v>
      </c>
      <c r="BN13">
        <v>0.78</v>
      </c>
      <c r="BO13">
        <v>0.48</v>
      </c>
      <c r="BP13">
        <v>2.91</v>
      </c>
      <c r="BQ13">
        <v>0.68</v>
      </c>
      <c r="BR13">
        <v>0.57999999999999996</v>
      </c>
      <c r="BS13">
        <v>0.39</v>
      </c>
      <c r="BT13">
        <v>24.98</v>
      </c>
      <c r="BU13">
        <v>76.14</v>
      </c>
      <c r="BV13">
        <v>0</v>
      </c>
      <c r="BW13">
        <v>0</v>
      </c>
      <c r="BX13">
        <v>0</v>
      </c>
      <c r="BY13">
        <v>100.38</v>
      </c>
      <c r="BZ13">
        <v>0</v>
      </c>
      <c r="CA13">
        <v>0</v>
      </c>
    </row>
    <row r="14" spans="1:79">
      <c r="A14" t="s">
        <v>249</v>
      </c>
      <c r="G14" t="s">
        <v>56</v>
      </c>
      <c r="H14" s="115">
        <v>880.21999999999991</v>
      </c>
      <c r="I14" s="88">
        <v>287.78000000000003</v>
      </c>
      <c r="J14" s="88">
        <v>201.97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9.84</v>
      </c>
      <c r="Y14">
        <v>17.46</v>
      </c>
      <c r="Z14">
        <v>6.93</v>
      </c>
      <c r="AA14">
        <v>26.7</v>
      </c>
      <c r="AB14">
        <v>0.97</v>
      </c>
      <c r="AC14">
        <v>43.65</v>
      </c>
      <c r="AD14">
        <v>29.1</v>
      </c>
      <c r="AE14">
        <v>93.12</v>
      </c>
      <c r="AF14">
        <v>142.59</v>
      </c>
      <c r="AG14">
        <v>123.68</v>
      </c>
      <c r="AH14">
        <v>50.92</v>
      </c>
      <c r="AI14">
        <v>31.04</v>
      </c>
      <c r="AJ14">
        <v>41.22</v>
      </c>
      <c r="AK14">
        <v>0</v>
      </c>
      <c r="AL14">
        <v>24.98</v>
      </c>
      <c r="AM14">
        <v>81.48</v>
      </c>
      <c r="AN14">
        <v>0</v>
      </c>
      <c r="AO14">
        <v>25.22</v>
      </c>
      <c r="AP14">
        <v>14.55</v>
      </c>
      <c r="AQ14">
        <v>14.55</v>
      </c>
      <c r="AR14">
        <v>22.28</v>
      </c>
      <c r="AS14">
        <v>49.69</v>
      </c>
      <c r="AT14">
        <v>88.27</v>
      </c>
      <c r="AU14">
        <v>191.68</v>
      </c>
      <c r="AV14">
        <v>0</v>
      </c>
      <c r="AW14">
        <v>0</v>
      </c>
      <c r="AX14">
        <v>24.98</v>
      </c>
      <c r="AY14">
        <v>0.56000000000000005</v>
      </c>
      <c r="AZ14">
        <v>0.28999999999999998</v>
      </c>
      <c r="BA14">
        <v>0.37</v>
      </c>
      <c r="BB14">
        <v>0.67</v>
      </c>
      <c r="BC14">
        <v>0.67</v>
      </c>
      <c r="BD14">
        <v>0.74</v>
      </c>
      <c r="BE14">
        <v>0.63</v>
      </c>
      <c r="BF14">
        <v>0.45</v>
      </c>
      <c r="BG14">
        <v>0.45</v>
      </c>
      <c r="BH14">
        <v>1.36</v>
      </c>
      <c r="BI14">
        <v>0.39</v>
      </c>
      <c r="BJ14">
        <v>0.97</v>
      </c>
      <c r="BK14">
        <v>0.39</v>
      </c>
      <c r="BL14">
        <v>0.39</v>
      </c>
      <c r="BM14">
        <v>0.39</v>
      </c>
      <c r="BN14">
        <v>0.78</v>
      </c>
      <c r="BO14">
        <v>0.48</v>
      </c>
      <c r="BP14">
        <v>2.91</v>
      </c>
      <c r="BQ14">
        <v>0.68</v>
      </c>
      <c r="BR14">
        <v>0.57999999999999996</v>
      </c>
      <c r="BS14">
        <v>0.39</v>
      </c>
      <c r="BT14">
        <v>24.98</v>
      </c>
      <c r="BU14">
        <v>76.14</v>
      </c>
      <c r="BV14">
        <v>0</v>
      </c>
      <c r="BW14">
        <v>0</v>
      </c>
      <c r="BX14">
        <v>0</v>
      </c>
      <c r="BY14">
        <v>100.38</v>
      </c>
      <c r="BZ14">
        <v>0</v>
      </c>
      <c r="CA14">
        <v>0</v>
      </c>
    </row>
    <row r="15" spans="1:79">
      <c r="A15" t="s">
        <v>250</v>
      </c>
      <c r="G15" t="s">
        <v>57</v>
      </c>
      <c r="H15" s="115">
        <v>640.86999999999989</v>
      </c>
      <c r="I15" s="88">
        <v>270.42</v>
      </c>
      <c r="J15" s="88">
        <v>201.88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9.75</v>
      </c>
      <c r="Y15">
        <v>17.46</v>
      </c>
      <c r="Z15">
        <v>6.93</v>
      </c>
      <c r="AA15">
        <v>26.7</v>
      </c>
      <c r="AB15">
        <v>0.97</v>
      </c>
      <c r="AC15">
        <v>43.65</v>
      </c>
      <c r="AD15">
        <v>29.1</v>
      </c>
      <c r="AE15">
        <v>93.12</v>
      </c>
      <c r="AF15">
        <v>142.59</v>
      </c>
      <c r="AG15">
        <v>123.68</v>
      </c>
      <c r="AH15">
        <v>50.92</v>
      </c>
      <c r="AI15">
        <v>31.04</v>
      </c>
      <c r="AJ15">
        <v>41.22</v>
      </c>
      <c r="AK15">
        <v>0</v>
      </c>
      <c r="AL15">
        <v>0</v>
      </c>
      <c r="AM15">
        <v>81.48</v>
      </c>
      <c r="AN15">
        <v>0</v>
      </c>
      <c r="AO15">
        <v>25.22</v>
      </c>
      <c r="AP15">
        <v>14.55</v>
      </c>
      <c r="AQ15">
        <v>14.55</v>
      </c>
      <c r="AR15">
        <v>22.28</v>
      </c>
      <c r="AS15">
        <v>32.33</v>
      </c>
      <c r="AT15">
        <v>0</v>
      </c>
      <c r="AU15">
        <v>191.68</v>
      </c>
      <c r="AV15">
        <v>0</v>
      </c>
      <c r="AW15">
        <v>0</v>
      </c>
      <c r="AX15">
        <v>0</v>
      </c>
      <c r="AY15">
        <v>0.56000000000000005</v>
      </c>
      <c r="AZ15">
        <v>0.28999999999999998</v>
      </c>
      <c r="BA15">
        <v>0.37</v>
      </c>
      <c r="BB15">
        <v>0.78</v>
      </c>
      <c r="BC15">
        <v>0.67</v>
      </c>
      <c r="BD15">
        <v>0.74</v>
      </c>
      <c r="BE15">
        <v>0.63</v>
      </c>
      <c r="BF15">
        <v>0.45</v>
      </c>
      <c r="BG15">
        <v>0.34</v>
      </c>
      <c r="BH15">
        <v>1.36</v>
      </c>
      <c r="BI15">
        <v>0.39</v>
      </c>
      <c r="BJ15">
        <v>0.97</v>
      </c>
      <c r="BK15">
        <v>0.39</v>
      </c>
      <c r="BL15">
        <v>0.39</v>
      </c>
      <c r="BM15">
        <v>0.39</v>
      </c>
      <c r="BN15">
        <v>0.78</v>
      </c>
      <c r="BO15">
        <v>0.48</v>
      </c>
      <c r="BP15">
        <v>2.91</v>
      </c>
      <c r="BQ15">
        <v>0.68</v>
      </c>
      <c r="BR15">
        <v>0.57999999999999996</v>
      </c>
      <c r="BS15">
        <v>0.39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100.38</v>
      </c>
      <c r="BZ15">
        <v>0</v>
      </c>
      <c r="CA15">
        <v>0</v>
      </c>
    </row>
    <row r="16" spans="1:79">
      <c r="A16" t="s">
        <v>251</v>
      </c>
      <c r="G16" t="s">
        <v>58</v>
      </c>
      <c r="H16" s="115">
        <v>640.86999999999989</v>
      </c>
      <c r="I16" s="88">
        <v>270.42</v>
      </c>
      <c r="J16" s="88">
        <v>201.88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9.75</v>
      </c>
      <c r="Y16">
        <v>17.46</v>
      </c>
      <c r="Z16">
        <v>6.93</v>
      </c>
      <c r="AA16">
        <v>26.7</v>
      </c>
      <c r="AB16">
        <v>0.97</v>
      </c>
      <c r="AC16">
        <v>43.65</v>
      </c>
      <c r="AD16">
        <v>29.1</v>
      </c>
      <c r="AE16">
        <v>93.12</v>
      </c>
      <c r="AF16">
        <v>142.59</v>
      </c>
      <c r="AG16">
        <v>123.68</v>
      </c>
      <c r="AH16">
        <v>50.92</v>
      </c>
      <c r="AI16">
        <v>31.04</v>
      </c>
      <c r="AJ16">
        <v>41.22</v>
      </c>
      <c r="AK16">
        <v>0</v>
      </c>
      <c r="AL16">
        <v>0</v>
      </c>
      <c r="AM16">
        <v>81.48</v>
      </c>
      <c r="AN16">
        <v>0</v>
      </c>
      <c r="AO16">
        <v>25.22</v>
      </c>
      <c r="AP16">
        <v>14.55</v>
      </c>
      <c r="AQ16">
        <v>14.55</v>
      </c>
      <c r="AR16">
        <v>22.28</v>
      </c>
      <c r="AS16">
        <v>32.33</v>
      </c>
      <c r="AT16">
        <v>0</v>
      </c>
      <c r="AU16">
        <v>191.68</v>
      </c>
      <c r="AV16">
        <v>0</v>
      </c>
      <c r="AW16">
        <v>0</v>
      </c>
      <c r="AX16">
        <v>0</v>
      </c>
      <c r="AY16">
        <v>0.56000000000000005</v>
      </c>
      <c r="AZ16">
        <v>0.28999999999999998</v>
      </c>
      <c r="BA16">
        <v>0.37</v>
      </c>
      <c r="BB16">
        <v>0.78</v>
      </c>
      <c r="BC16">
        <v>0.67</v>
      </c>
      <c r="BD16">
        <v>0.74</v>
      </c>
      <c r="BE16">
        <v>0.63</v>
      </c>
      <c r="BF16">
        <v>0.45</v>
      </c>
      <c r="BG16">
        <v>0.34</v>
      </c>
      <c r="BH16">
        <v>1.36</v>
      </c>
      <c r="BI16">
        <v>0.39</v>
      </c>
      <c r="BJ16">
        <v>0.97</v>
      </c>
      <c r="BK16">
        <v>0.39</v>
      </c>
      <c r="BL16">
        <v>0.39</v>
      </c>
      <c r="BM16">
        <v>0.39</v>
      </c>
      <c r="BN16">
        <v>0.78</v>
      </c>
      <c r="BO16">
        <v>0.48</v>
      </c>
      <c r="BP16">
        <v>2.91</v>
      </c>
      <c r="BQ16">
        <v>0.68</v>
      </c>
      <c r="BR16">
        <v>0.57999999999999996</v>
      </c>
      <c r="BS16">
        <v>0.39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100.38</v>
      </c>
      <c r="BZ16">
        <v>0</v>
      </c>
      <c r="CA16">
        <v>0</v>
      </c>
    </row>
    <row r="17" spans="1:79">
      <c r="A17" t="s">
        <v>252</v>
      </c>
      <c r="G17" t="s">
        <v>59</v>
      </c>
      <c r="H17" s="115">
        <v>640.86999999999989</v>
      </c>
      <c r="I17" s="88">
        <v>270.42</v>
      </c>
      <c r="J17" s="88">
        <v>201.88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9.75</v>
      </c>
      <c r="Y17">
        <v>17.46</v>
      </c>
      <c r="Z17">
        <v>6.93</v>
      </c>
      <c r="AA17">
        <v>26.7</v>
      </c>
      <c r="AB17">
        <v>0.97</v>
      </c>
      <c r="AC17">
        <v>43.65</v>
      </c>
      <c r="AD17">
        <v>29.1</v>
      </c>
      <c r="AE17">
        <v>93.12</v>
      </c>
      <c r="AF17">
        <v>142.59</v>
      </c>
      <c r="AG17">
        <v>123.68</v>
      </c>
      <c r="AH17">
        <v>50.92</v>
      </c>
      <c r="AI17">
        <v>31.04</v>
      </c>
      <c r="AJ17">
        <v>41.22</v>
      </c>
      <c r="AK17">
        <v>0</v>
      </c>
      <c r="AL17">
        <v>0</v>
      </c>
      <c r="AM17">
        <v>81.48</v>
      </c>
      <c r="AN17">
        <v>0</v>
      </c>
      <c r="AO17">
        <v>25.22</v>
      </c>
      <c r="AP17">
        <v>14.55</v>
      </c>
      <c r="AQ17">
        <v>14.55</v>
      </c>
      <c r="AR17">
        <v>22.28</v>
      </c>
      <c r="AS17">
        <v>32.33</v>
      </c>
      <c r="AT17">
        <v>0</v>
      </c>
      <c r="AU17">
        <v>191.68</v>
      </c>
      <c r="AV17">
        <v>0</v>
      </c>
      <c r="AW17">
        <v>0</v>
      </c>
      <c r="AX17">
        <v>0</v>
      </c>
      <c r="AY17">
        <v>0.56000000000000005</v>
      </c>
      <c r="AZ17">
        <v>0.28999999999999998</v>
      </c>
      <c r="BA17">
        <v>0.37</v>
      </c>
      <c r="BB17">
        <v>0.78</v>
      </c>
      <c r="BC17">
        <v>0.67</v>
      </c>
      <c r="BD17">
        <v>0.74</v>
      </c>
      <c r="BE17">
        <v>0.63</v>
      </c>
      <c r="BF17">
        <v>0.45</v>
      </c>
      <c r="BG17">
        <v>0.34</v>
      </c>
      <c r="BH17">
        <v>1.36</v>
      </c>
      <c r="BI17">
        <v>0.39</v>
      </c>
      <c r="BJ17">
        <v>0.97</v>
      </c>
      <c r="BK17">
        <v>0.39</v>
      </c>
      <c r="BL17">
        <v>0.39</v>
      </c>
      <c r="BM17">
        <v>0.39</v>
      </c>
      <c r="BN17">
        <v>0.78</v>
      </c>
      <c r="BO17">
        <v>0.48</v>
      </c>
      <c r="BP17">
        <v>2.91</v>
      </c>
      <c r="BQ17">
        <v>0.68</v>
      </c>
      <c r="BR17">
        <v>0.57999999999999996</v>
      </c>
      <c r="BS17">
        <v>0.39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100.38</v>
      </c>
      <c r="BZ17">
        <v>0</v>
      </c>
      <c r="CA17">
        <v>0</v>
      </c>
    </row>
    <row r="18" spans="1:79">
      <c r="A18" t="s">
        <v>253</v>
      </c>
      <c r="G18" t="s">
        <v>60</v>
      </c>
      <c r="H18" s="115">
        <v>640.86999999999989</v>
      </c>
      <c r="I18" s="88">
        <v>270.42</v>
      </c>
      <c r="J18" s="88">
        <v>201.88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9.75</v>
      </c>
      <c r="Y18">
        <v>17.46</v>
      </c>
      <c r="Z18">
        <v>6.93</v>
      </c>
      <c r="AA18">
        <v>26.7</v>
      </c>
      <c r="AB18">
        <v>0.97</v>
      </c>
      <c r="AC18">
        <v>43.65</v>
      </c>
      <c r="AD18">
        <v>29.1</v>
      </c>
      <c r="AE18">
        <v>93.12</v>
      </c>
      <c r="AF18">
        <v>142.59</v>
      </c>
      <c r="AG18">
        <v>123.68</v>
      </c>
      <c r="AH18">
        <v>50.92</v>
      </c>
      <c r="AI18">
        <v>31.04</v>
      </c>
      <c r="AJ18">
        <v>41.22</v>
      </c>
      <c r="AK18">
        <v>0</v>
      </c>
      <c r="AL18">
        <v>0</v>
      </c>
      <c r="AM18">
        <v>81.48</v>
      </c>
      <c r="AN18">
        <v>0</v>
      </c>
      <c r="AO18">
        <v>25.22</v>
      </c>
      <c r="AP18">
        <v>14.55</v>
      </c>
      <c r="AQ18">
        <v>14.55</v>
      </c>
      <c r="AR18">
        <v>22.28</v>
      </c>
      <c r="AS18">
        <v>32.33</v>
      </c>
      <c r="AT18">
        <v>0</v>
      </c>
      <c r="AU18">
        <v>191.68</v>
      </c>
      <c r="AV18">
        <v>0</v>
      </c>
      <c r="AW18">
        <v>0</v>
      </c>
      <c r="AX18">
        <v>0</v>
      </c>
      <c r="AY18">
        <v>0.56000000000000005</v>
      </c>
      <c r="AZ18">
        <v>0.28999999999999998</v>
      </c>
      <c r="BA18">
        <v>0.37</v>
      </c>
      <c r="BB18">
        <v>0.78</v>
      </c>
      <c r="BC18">
        <v>0.67</v>
      </c>
      <c r="BD18">
        <v>0.74</v>
      </c>
      <c r="BE18">
        <v>0.63</v>
      </c>
      <c r="BF18">
        <v>0.45</v>
      </c>
      <c r="BG18">
        <v>0.34</v>
      </c>
      <c r="BH18">
        <v>1.36</v>
      </c>
      <c r="BI18">
        <v>0.39</v>
      </c>
      <c r="BJ18">
        <v>0.97</v>
      </c>
      <c r="BK18">
        <v>0.39</v>
      </c>
      <c r="BL18">
        <v>0.39</v>
      </c>
      <c r="BM18">
        <v>0.39</v>
      </c>
      <c r="BN18">
        <v>0.78</v>
      </c>
      <c r="BO18">
        <v>0.48</v>
      </c>
      <c r="BP18">
        <v>2.91</v>
      </c>
      <c r="BQ18">
        <v>0.68</v>
      </c>
      <c r="BR18">
        <v>0.57999999999999996</v>
      </c>
      <c r="BS18">
        <v>0.39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100.38</v>
      </c>
      <c r="BZ18">
        <v>0</v>
      </c>
      <c r="CA18">
        <v>0</v>
      </c>
    </row>
    <row r="19" spans="1:79">
      <c r="A19" t="s">
        <v>267</v>
      </c>
      <c r="G19" t="s">
        <v>61</v>
      </c>
      <c r="H19" s="115">
        <v>640.86999999999989</v>
      </c>
      <c r="I19" s="88">
        <v>270.42</v>
      </c>
      <c r="J19" s="88">
        <v>201.78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9.65</v>
      </c>
      <c r="Y19">
        <v>17.46</v>
      </c>
      <c r="Z19">
        <v>6.93</v>
      </c>
      <c r="AA19">
        <v>26.7</v>
      </c>
      <c r="AB19">
        <v>0.97</v>
      </c>
      <c r="AC19">
        <v>43.65</v>
      </c>
      <c r="AD19">
        <v>29.1</v>
      </c>
      <c r="AE19">
        <v>93.12</v>
      </c>
      <c r="AF19">
        <v>142.59</v>
      </c>
      <c r="AG19">
        <v>123.68</v>
      </c>
      <c r="AH19">
        <v>50.92</v>
      </c>
      <c r="AI19">
        <v>31.04</v>
      </c>
      <c r="AJ19">
        <v>41.22</v>
      </c>
      <c r="AK19">
        <v>0</v>
      </c>
      <c r="AL19">
        <v>0</v>
      </c>
      <c r="AM19">
        <v>81.48</v>
      </c>
      <c r="AN19">
        <v>0</v>
      </c>
      <c r="AO19">
        <v>25.22</v>
      </c>
      <c r="AP19">
        <v>14.55</v>
      </c>
      <c r="AQ19">
        <v>14.55</v>
      </c>
      <c r="AR19">
        <v>22.28</v>
      </c>
      <c r="AS19">
        <v>32.33</v>
      </c>
      <c r="AT19">
        <v>0</v>
      </c>
      <c r="AU19">
        <v>191.68</v>
      </c>
      <c r="AV19">
        <v>0</v>
      </c>
      <c r="AW19">
        <v>0</v>
      </c>
      <c r="AX19">
        <v>0</v>
      </c>
      <c r="AY19">
        <v>0.56000000000000005</v>
      </c>
      <c r="AZ19">
        <v>0.28999999999999998</v>
      </c>
      <c r="BA19">
        <v>0.37</v>
      </c>
      <c r="BB19">
        <v>0.67</v>
      </c>
      <c r="BC19">
        <v>0.67</v>
      </c>
      <c r="BD19">
        <v>0.74</v>
      </c>
      <c r="BE19">
        <v>0.63</v>
      </c>
      <c r="BF19">
        <v>0.45</v>
      </c>
      <c r="BG19">
        <v>0.45</v>
      </c>
      <c r="BH19">
        <v>1.36</v>
      </c>
      <c r="BI19">
        <v>0.39</v>
      </c>
      <c r="BJ19">
        <v>0.97</v>
      </c>
      <c r="BK19">
        <v>0.39</v>
      </c>
      <c r="BL19">
        <v>0.39</v>
      </c>
      <c r="BM19">
        <v>0.39</v>
      </c>
      <c r="BN19">
        <v>0.78</v>
      </c>
      <c r="BO19">
        <v>0.48</v>
      </c>
      <c r="BP19">
        <v>2.91</v>
      </c>
      <c r="BQ19">
        <v>0.68</v>
      </c>
      <c r="BR19">
        <v>0.57999999999999996</v>
      </c>
      <c r="BS19">
        <v>0.39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100.38</v>
      </c>
      <c r="BZ19">
        <v>0</v>
      </c>
      <c r="CA19">
        <v>0</v>
      </c>
    </row>
    <row r="20" spans="1:79">
      <c r="A20" t="s">
        <v>268</v>
      </c>
      <c r="G20" t="s">
        <v>62</v>
      </c>
      <c r="H20" s="115">
        <v>640.86999999999989</v>
      </c>
      <c r="I20" s="88">
        <v>270.42</v>
      </c>
      <c r="J20" s="88">
        <v>201.78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9.65</v>
      </c>
      <c r="Y20">
        <v>17.46</v>
      </c>
      <c r="Z20">
        <v>6.93</v>
      </c>
      <c r="AA20">
        <v>26.7</v>
      </c>
      <c r="AB20">
        <v>0.97</v>
      </c>
      <c r="AC20">
        <v>43.65</v>
      </c>
      <c r="AD20">
        <v>29.1</v>
      </c>
      <c r="AE20">
        <v>93.12</v>
      </c>
      <c r="AF20">
        <v>142.59</v>
      </c>
      <c r="AG20">
        <v>123.68</v>
      </c>
      <c r="AH20">
        <v>50.92</v>
      </c>
      <c r="AI20">
        <v>31.04</v>
      </c>
      <c r="AJ20">
        <v>41.22</v>
      </c>
      <c r="AK20">
        <v>0</v>
      </c>
      <c r="AL20">
        <v>0</v>
      </c>
      <c r="AM20">
        <v>81.48</v>
      </c>
      <c r="AN20">
        <v>0</v>
      </c>
      <c r="AO20">
        <v>25.22</v>
      </c>
      <c r="AP20">
        <v>14.55</v>
      </c>
      <c r="AQ20">
        <v>14.55</v>
      </c>
      <c r="AR20">
        <v>22.28</v>
      </c>
      <c r="AS20">
        <v>32.33</v>
      </c>
      <c r="AT20">
        <v>0</v>
      </c>
      <c r="AU20">
        <v>191.68</v>
      </c>
      <c r="AV20">
        <v>0</v>
      </c>
      <c r="AW20">
        <v>0</v>
      </c>
      <c r="AX20">
        <v>0</v>
      </c>
      <c r="AY20">
        <v>0.56000000000000005</v>
      </c>
      <c r="AZ20">
        <v>0.28999999999999998</v>
      </c>
      <c r="BA20">
        <v>0.37</v>
      </c>
      <c r="BB20">
        <v>0.67</v>
      </c>
      <c r="BC20">
        <v>0.67</v>
      </c>
      <c r="BD20">
        <v>0.74</v>
      </c>
      <c r="BE20">
        <v>0.63</v>
      </c>
      <c r="BF20">
        <v>0.45</v>
      </c>
      <c r="BG20">
        <v>0.45</v>
      </c>
      <c r="BH20">
        <v>1.36</v>
      </c>
      <c r="BI20">
        <v>0.39</v>
      </c>
      <c r="BJ20">
        <v>0.97</v>
      </c>
      <c r="BK20">
        <v>0.39</v>
      </c>
      <c r="BL20">
        <v>0.39</v>
      </c>
      <c r="BM20">
        <v>0.39</v>
      </c>
      <c r="BN20">
        <v>0.78</v>
      </c>
      <c r="BO20">
        <v>0.48</v>
      </c>
      <c r="BP20">
        <v>2.91</v>
      </c>
      <c r="BQ20">
        <v>0.68</v>
      </c>
      <c r="BR20">
        <v>0.57999999999999996</v>
      </c>
      <c r="BS20">
        <v>0.39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100.38</v>
      </c>
      <c r="BZ20">
        <v>0</v>
      </c>
      <c r="CA20">
        <v>0</v>
      </c>
    </row>
    <row r="21" spans="1:79">
      <c r="A21" t="s">
        <v>254</v>
      </c>
      <c r="G21" t="s">
        <v>63</v>
      </c>
      <c r="H21" s="115">
        <v>640.86999999999989</v>
      </c>
      <c r="I21" s="88">
        <v>270.42</v>
      </c>
      <c r="J21" s="88">
        <v>201.78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9.65</v>
      </c>
      <c r="Y21">
        <v>17.46</v>
      </c>
      <c r="Z21">
        <v>6.93</v>
      </c>
      <c r="AA21">
        <v>26.7</v>
      </c>
      <c r="AB21">
        <v>0.97</v>
      </c>
      <c r="AC21">
        <v>43.65</v>
      </c>
      <c r="AD21">
        <v>29.1</v>
      </c>
      <c r="AE21">
        <v>93.12</v>
      </c>
      <c r="AF21">
        <v>142.59</v>
      </c>
      <c r="AG21">
        <v>123.68</v>
      </c>
      <c r="AH21">
        <v>50.92</v>
      </c>
      <c r="AI21">
        <v>31.04</v>
      </c>
      <c r="AJ21">
        <v>41.22</v>
      </c>
      <c r="AK21">
        <v>0</v>
      </c>
      <c r="AL21">
        <v>0</v>
      </c>
      <c r="AM21">
        <v>81.48</v>
      </c>
      <c r="AN21">
        <v>0</v>
      </c>
      <c r="AO21">
        <v>25.22</v>
      </c>
      <c r="AP21">
        <v>14.55</v>
      </c>
      <c r="AQ21">
        <v>14.55</v>
      </c>
      <c r="AR21">
        <v>22.28</v>
      </c>
      <c r="AS21">
        <v>32.33</v>
      </c>
      <c r="AT21">
        <v>0</v>
      </c>
      <c r="AU21">
        <v>191.68</v>
      </c>
      <c r="AV21">
        <v>0</v>
      </c>
      <c r="AW21">
        <v>0</v>
      </c>
      <c r="AX21">
        <v>0</v>
      </c>
      <c r="AY21">
        <v>0.56000000000000005</v>
      </c>
      <c r="AZ21">
        <v>0.28999999999999998</v>
      </c>
      <c r="BA21">
        <v>0.37</v>
      </c>
      <c r="BB21">
        <v>0.67</v>
      </c>
      <c r="BC21">
        <v>0.67</v>
      </c>
      <c r="BD21">
        <v>0.74</v>
      </c>
      <c r="BE21">
        <v>0.63</v>
      </c>
      <c r="BF21">
        <v>0.45</v>
      </c>
      <c r="BG21">
        <v>0.45</v>
      </c>
      <c r="BH21">
        <v>1.36</v>
      </c>
      <c r="BI21">
        <v>0.39</v>
      </c>
      <c r="BJ21">
        <v>0.97</v>
      </c>
      <c r="BK21">
        <v>0.39</v>
      </c>
      <c r="BL21">
        <v>0.39</v>
      </c>
      <c r="BM21">
        <v>0.39</v>
      </c>
      <c r="BN21">
        <v>0.78</v>
      </c>
      <c r="BO21">
        <v>0.48</v>
      </c>
      <c r="BP21">
        <v>2.91</v>
      </c>
      <c r="BQ21">
        <v>0.68</v>
      </c>
      <c r="BR21">
        <v>0.57999999999999996</v>
      </c>
      <c r="BS21">
        <v>0.39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100.38</v>
      </c>
      <c r="BZ21">
        <v>0</v>
      </c>
      <c r="CA21">
        <v>0</v>
      </c>
    </row>
    <row r="22" spans="1:79">
      <c r="A22" t="s">
        <v>255</v>
      </c>
      <c r="G22" t="s">
        <v>64</v>
      </c>
      <c r="H22" s="115">
        <v>640.86999999999989</v>
      </c>
      <c r="I22" s="88">
        <v>270.42</v>
      </c>
      <c r="J22" s="88">
        <v>201.78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9.65</v>
      </c>
      <c r="Y22">
        <v>17.46</v>
      </c>
      <c r="Z22">
        <v>6.93</v>
      </c>
      <c r="AA22">
        <v>26.7</v>
      </c>
      <c r="AB22">
        <v>0.97</v>
      </c>
      <c r="AC22">
        <v>43.65</v>
      </c>
      <c r="AD22">
        <v>29.1</v>
      </c>
      <c r="AE22">
        <v>93.12</v>
      </c>
      <c r="AF22">
        <v>142.59</v>
      </c>
      <c r="AG22">
        <v>123.68</v>
      </c>
      <c r="AH22">
        <v>50.92</v>
      </c>
      <c r="AI22">
        <v>31.04</v>
      </c>
      <c r="AJ22">
        <v>41.22</v>
      </c>
      <c r="AK22">
        <v>0</v>
      </c>
      <c r="AL22">
        <v>0</v>
      </c>
      <c r="AM22">
        <v>81.48</v>
      </c>
      <c r="AN22">
        <v>0</v>
      </c>
      <c r="AO22">
        <v>25.22</v>
      </c>
      <c r="AP22">
        <v>14.55</v>
      </c>
      <c r="AQ22">
        <v>14.55</v>
      </c>
      <c r="AR22">
        <v>22.28</v>
      </c>
      <c r="AS22">
        <v>32.33</v>
      </c>
      <c r="AT22">
        <v>0</v>
      </c>
      <c r="AU22">
        <v>191.68</v>
      </c>
      <c r="AV22">
        <v>0</v>
      </c>
      <c r="AW22">
        <v>0</v>
      </c>
      <c r="AX22">
        <v>0</v>
      </c>
      <c r="AY22">
        <v>0.56000000000000005</v>
      </c>
      <c r="AZ22">
        <v>0.28999999999999998</v>
      </c>
      <c r="BA22">
        <v>0.37</v>
      </c>
      <c r="BB22">
        <v>0.67</v>
      </c>
      <c r="BC22">
        <v>0.67</v>
      </c>
      <c r="BD22">
        <v>0.74</v>
      </c>
      <c r="BE22">
        <v>0.63</v>
      </c>
      <c r="BF22">
        <v>0.45</v>
      </c>
      <c r="BG22">
        <v>0.45</v>
      </c>
      <c r="BH22">
        <v>1.36</v>
      </c>
      <c r="BI22">
        <v>0.39</v>
      </c>
      <c r="BJ22">
        <v>0.97</v>
      </c>
      <c r="BK22">
        <v>0.39</v>
      </c>
      <c r="BL22">
        <v>0.39</v>
      </c>
      <c r="BM22">
        <v>0.39</v>
      </c>
      <c r="BN22">
        <v>0.78</v>
      </c>
      <c r="BO22">
        <v>0.48</v>
      </c>
      <c r="BP22">
        <v>2.91</v>
      </c>
      <c r="BQ22">
        <v>0.68</v>
      </c>
      <c r="BR22">
        <v>0.57999999999999996</v>
      </c>
      <c r="BS22">
        <v>0.39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100.38</v>
      </c>
      <c r="BZ22">
        <v>0</v>
      </c>
      <c r="CA22">
        <v>0</v>
      </c>
    </row>
    <row r="23" spans="1:79">
      <c r="A23" t="s">
        <v>256</v>
      </c>
      <c r="G23" t="s">
        <v>65</v>
      </c>
      <c r="H23" s="115">
        <v>640.86999999999989</v>
      </c>
      <c r="I23" s="88">
        <v>270.42</v>
      </c>
      <c r="J23" s="88">
        <v>201.78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9.65</v>
      </c>
      <c r="Y23">
        <v>17.46</v>
      </c>
      <c r="Z23">
        <v>6.93</v>
      </c>
      <c r="AA23">
        <v>26.7</v>
      </c>
      <c r="AB23">
        <v>0.97</v>
      </c>
      <c r="AC23">
        <v>43.65</v>
      </c>
      <c r="AD23">
        <v>29.1</v>
      </c>
      <c r="AE23">
        <v>93.12</v>
      </c>
      <c r="AF23">
        <v>142.59</v>
      </c>
      <c r="AG23">
        <v>123.68</v>
      </c>
      <c r="AH23">
        <v>50.92</v>
      </c>
      <c r="AI23">
        <v>31.04</v>
      </c>
      <c r="AJ23">
        <v>41.22</v>
      </c>
      <c r="AK23">
        <v>0</v>
      </c>
      <c r="AL23">
        <v>0</v>
      </c>
      <c r="AM23">
        <v>81.48</v>
      </c>
      <c r="AN23">
        <v>0</v>
      </c>
      <c r="AO23">
        <v>25.22</v>
      </c>
      <c r="AP23">
        <v>14.55</v>
      </c>
      <c r="AQ23">
        <v>14.55</v>
      </c>
      <c r="AR23">
        <v>22.28</v>
      </c>
      <c r="AS23">
        <v>32.33</v>
      </c>
      <c r="AT23">
        <v>0</v>
      </c>
      <c r="AU23">
        <v>191.68</v>
      </c>
      <c r="AV23">
        <v>0</v>
      </c>
      <c r="AW23">
        <v>0</v>
      </c>
      <c r="AX23">
        <v>0</v>
      </c>
      <c r="AY23">
        <v>0.56000000000000005</v>
      </c>
      <c r="AZ23">
        <v>0.28999999999999998</v>
      </c>
      <c r="BA23">
        <v>0.37</v>
      </c>
      <c r="BB23">
        <v>0.67</v>
      </c>
      <c r="BC23">
        <v>0.67</v>
      </c>
      <c r="BD23">
        <v>0.74</v>
      </c>
      <c r="BE23">
        <v>0.63</v>
      </c>
      <c r="BF23">
        <v>0.45</v>
      </c>
      <c r="BG23">
        <v>0.45</v>
      </c>
      <c r="BH23">
        <v>1.36</v>
      </c>
      <c r="BI23">
        <v>0.39</v>
      </c>
      <c r="BJ23">
        <v>0.97</v>
      </c>
      <c r="BK23">
        <v>0.39</v>
      </c>
      <c r="BL23">
        <v>0.39</v>
      </c>
      <c r="BM23">
        <v>0.39</v>
      </c>
      <c r="BN23">
        <v>0.78</v>
      </c>
      <c r="BO23">
        <v>0.48</v>
      </c>
      <c r="BP23">
        <v>2.91</v>
      </c>
      <c r="BQ23">
        <v>0.68</v>
      </c>
      <c r="BR23">
        <v>0.57999999999999996</v>
      </c>
      <c r="BS23">
        <v>0.39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100.38</v>
      </c>
      <c r="BZ23">
        <v>0</v>
      </c>
      <c r="CA23">
        <v>0</v>
      </c>
    </row>
    <row r="24" spans="1:79">
      <c r="A24" t="s">
        <v>257</v>
      </c>
      <c r="G24" t="s">
        <v>66</v>
      </c>
      <c r="H24" s="115">
        <v>640.86999999999989</v>
      </c>
      <c r="I24" s="88">
        <v>270.42</v>
      </c>
      <c r="J24" s="88">
        <v>201.78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9.65</v>
      </c>
      <c r="Y24">
        <v>17.46</v>
      </c>
      <c r="Z24">
        <v>6.93</v>
      </c>
      <c r="AA24">
        <v>26.7</v>
      </c>
      <c r="AB24">
        <v>0.97</v>
      </c>
      <c r="AC24">
        <v>43.65</v>
      </c>
      <c r="AD24">
        <v>29.1</v>
      </c>
      <c r="AE24">
        <v>93.12</v>
      </c>
      <c r="AF24">
        <v>142.59</v>
      </c>
      <c r="AG24">
        <v>123.68</v>
      </c>
      <c r="AH24">
        <v>50.92</v>
      </c>
      <c r="AI24">
        <v>31.04</v>
      </c>
      <c r="AJ24">
        <v>41.22</v>
      </c>
      <c r="AK24">
        <v>0</v>
      </c>
      <c r="AL24">
        <v>0</v>
      </c>
      <c r="AM24">
        <v>81.48</v>
      </c>
      <c r="AN24">
        <v>0</v>
      </c>
      <c r="AO24">
        <v>25.22</v>
      </c>
      <c r="AP24">
        <v>14.55</v>
      </c>
      <c r="AQ24">
        <v>14.55</v>
      </c>
      <c r="AR24">
        <v>22.28</v>
      </c>
      <c r="AS24">
        <v>32.33</v>
      </c>
      <c r="AT24">
        <v>0</v>
      </c>
      <c r="AU24">
        <v>191.68</v>
      </c>
      <c r="AV24">
        <v>0</v>
      </c>
      <c r="AW24">
        <v>0</v>
      </c>
      <c r="AX24">
        <v>0</v>
      </c>
      <c r="AY24">
        <v>0.56000000000000005</v>
      </c>
      <c r="AZ24">
        <v>0.28999999999999998</v>
      </c>
      <c r="BA24">
        <v>0.37</v>
      </c>
      <c r="BB24">
        <v>0.67</v>
      </c>
      <c r="BC24">
        <v>0.67</v>
      </c>
      <c r="BD24">
        <v>0.74</v>
      </c>
      <c r="BE24">
        <v>0.63</v>
      </c>
      <c r="BF24">
        <v>0.45</v>
      </c>
      <c r="BG24">
        <v>0.45</v>
      </c>
      <c r="BH24">
        <v>1.36</v>
      </c>
      <c r="BI24">
        <v>0.39</v>
      </c>
      <c r="BJ24">
        <v>0.97</v>
      </c>
      <c r="BK24">
        <v>0.39</v>
      </c>
      <c r="BL24">
        <v>0.39</v>
      </c>
      <c r="BM24">
        <v>0.39</v>
      </c>
      <c r="BN24">
        <v>0.78</v>
      </c>
      <c r="BO24">
        <v>0.48</v>
      </c>
      <c r="BP24">
        <v>2.91</v>
      </c>
      <c r="BQ24">
        <v>0.68</v>
      </c>
      <c r="BR24">
        <v>0.57999999999999996</v>
      </c>
      <c r="BS24">
        <v>0.39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100.38</v>
      </c>
      <c r="BZ24">
        <v>0</v>
      </c>
      <c r="CA24">
        <v>0</v>
      </c>
    </row>
    <row r="25" spans="1:79">
      <c r="A25" t="s">
        <v>258</v>
      </c>
      <c r="G25" t="s">
        <v>67</v>
      </c>
      <c r="H25" s="115">
        <v>640.86999999999989</v>
      </c>
      <c r="I25" s="88">
        <v>270.42</v>
      </c>
      <c r="J25" s="88">
        <v>201.78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9.65</v>
      </c>
      <c r="Y25">
        <v>17.46</v>
      </c>
      <c r="Z25">
        <v>6.93</v>
      </c>
      <c r="AA25">
        <v>26.7</v>
      </c>
      <c r="AB25">
        <v>0.97</v>
      </c>
      <c r="AC25">
        <v>43.65</v>
      </c>
      <c r="AD25">
        <v>29.1</v>
      </c>
      <c r="AE25">
        <v>93.12</v>
      </c>
      <c r="AF25">
        <v>142.59</v>
      </c>
      <c r="AG25">
        <v>123.68</v>
      </c>
      <c r="AH25">
        <v>50.92</v>
      </c>
      <c r="AI25">
        <v>31.04</v>
      </c>
      <c r="AJ25">
        <v>41.22</v>
      </c>
      <c r="AK25">
        <v>0</v>
      </c>
      <c r="AL25">
        <v>0</v>
      </c>
      <c r="AM25">
        <v>81.48</v>
      </c>
      <c r="AN25">
        <v>0</v>
      </c>
      <c r="AO25">
        <v>25.22</v>
      </c>
      <c r="AP25">
        <v>14.55</v>
      </c>
      <c r="AQ25">
        <v>14.55</v>
      </c>
      <c r="AR25">
        <v>22.28</v>
      </c>
      <c r="AS25">
        <v>32.33</v>
      </c>
      <c r="AT25">
        <v>0</v>
      </c>
      <c r="AU25">
        <v>191.68</v>
      </c>
      <c r="AV25">
        <v>0</v>
      </c>
      <c r="AW25">
        <v>0</v>
      </c>
      <c r="AX25">
        <v>0</v>
      </c>
      <c r="AY25">
        <v>0.56000000000000005</v>
      </c>
      <c r="AZ25">
        <v>0.28999999999999998</v>
      </c>
      <c r="BA25">
        <v>0.37</v>
      </c>
      <c r="BB25">
        <v>0.67</v>
      </c>
      <c r="BC25">
        <v>0.67</v>
      </c>
      <c r="BD25">
        <v>0.74</v>
      </c>
      <c r="BE25">
        <v>0.63</v>
      </c>
      <c r="BF25">
        <v>0.45</v>
      </c>
      <c r="BG25">
        <v>0.45</v>
      </c>
      <c r="BH25">
        <v>1.36</v>
      </c>
      <c r="BI25">
        <v>0.39</v>
      </c>
      <c r="BJ25">
        <v>0.97</v>
      </c>
      <c r="BK25">
        <v>0.39</v>
      </c>
      <c r="BL25">
        <v>0.39</v>
      </c>
      <c r="BM25">
        <v>0.39</v>
      </c>
      <c r="BN25">
        <v>0.78</v>
      </c>
      <c r="BO25">
        <v>0.48</v>
      </c>
      <c r="BP25">
        <v>2.91</v>
      </c>
      <c r="BQ25">
        <v>0.68</v>
      </c>
      <c r="BR25">
        <v>0.57999999999999996</v>
      </c>
      <c r="BS25">
        <v>0.39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100.38</v>
      </c>
      <c r="BZ25">
        <v>0</v>
      </c>
      <c r="CA25">
        <v>0</v>
      </c>
    </row>
    <row r="26" spans="1:79">
      <c r="A26" t="s">
        <v>259</v>
      </c>
      <c r="G26" t="s">
        <v>68</v>
      </c>
      <c r="H26" s="115">
        <v>640.86999999999989</v>
      </c>
      <c r="I26" s="88">
        <v>270.42</v>
      </c>
      <c r="J26" s="88">
        <v>201.78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9.65</v>
      </c>
      <c r="Y26">
        <v>17.46</v>
      </c>
      <c r="Z26">
        <v>6.93</v>
      </c>
      <c r="AA26">
        <v>26.7</v>
      </c>
      <c r="AB26">
        <v>0.97</v>
      </c>
      <c r="AC26">
        <v>43.65</v>
      </c>
      <c r="AD26">
        <v>29.1</v>
      </c>
      <c r="AE26">
        <v>93.12</v>
      </c>
      <c r="AF26">
        <v>142.59</v>
      </c>
      <c r="AG26">
        <v>123.68</v>
      </c>
      <c r="AH26">
        <v>50.92</v>
      </c>
      <c r="AI26">
        <v>31.04</v>
      </c>
      <c r="AJ26">
        <v>41.22</v>
      </c>
      <c r="AK26">
        <v>0</v>
      </c>
      <c r="AL26">
        <v>0</v>
      </c>
      <c r="AM26">
        <v>81.48</v>
      </c>
      <c r="AN26">
        <v>0</v>
      </c>
      <c r="AO26">
        <v>25.22</v>
      </c>
      <c r="AP26">
        <v>14.55</v>
      </c>
      <c r="AQ26">
        <v>14.55</v>
      </c>
      <c r="AR26">
        <v>22.28</v>
      </c>
      <c r="AS26">
        <v>32.33</v>
      </c>
      <c r="AT26">
        <v>0</v>
      </c>
      <c r="AU26">
        <v>191.68</v>
      </c>
      <c r="AV26">
        <v>0</v>
      </c>
      <c r="AW26">
        <v>0</v>
      </c>
      <c r="AX26">
        <v>0</v>
      </c>
      <c r="AY26">
        <v>0.56000000000000005</v>
      </c>
      <c r="AZ26">
        <v>0.28999999999999998</v>
      </c>
      <c r="BA26">
        <v>0.37</v>
      </c>
      <c r="BB26">
        <v>0.67</v>
      </c>
      <c r="BC26">
        <v>0.67</v>
      </c>
      <c r="BD26">
        <v>0.74</v>
      </c>
      <c r="BE26">
        <v>0.63</v>
      </c>
      <c r="BF26">
        <v>0.45</v>
      </c>
      <c r="BG26">
        <v>0.45</v>
      </c>
      <c r="BH26">
        <v>1.36</v>
      </c>
      <c r="BI26">
        <v>0.39</v>
      </c>
      <c r="BJ26">
        <v>0.97</v>
      </c>
      <c r="BK26">
        <v>0.39</v>
      </c>
      <c r="BL26">
        <v>0.39</v>
      </c>
      <c r="BM26">
        <v>0.39</v>
      </c>
      <c r="BN26">
        <v>0.78</v>
      </c>
      <c r="BO26">
        <v>0.48</v>
      </c>
      <c r="BP26">
        <v>2.91</v>
      </c>
      <c r="BQ26">
        <v>0.68</v>
      </c>
      <c r="BR26">
        <v>0.57999999999999996</v>
      </c>
      <c r="BS26">
        <v>0.39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100.38</v>
      </c>
      <c r="BZ26">
        <v>0</v>
      </c>
      <c r="CA26">
        <v>0</v>
      </c>
    </row>
    <row r="27" spans="1:79">
      <c r="A27" t="s">
        <v>260</v>
      </c>
      <c r="G27" t="s">
        <v>69</v>
      </c>
      <c r="H27" s="115">
        <v>458.02</v>
      </c>
      <c r="I27" s="88">
        <v>183.60999999999996</v>
      </c>
      <c r="J27" s="88">
        <v>201.69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9.56</v>
      </c>
      <c r="Y27">
        <v>17.46</v>
      </c>
      <c r="Z27">
        <v>6.93</v>
      </c>
      <c r="AA27">
        <v>26.7</v>
      </c>
      <c r="AB27">
        <v>0.97</v>
      </c>
      <c r="AC27">
        <v>43.65</v>
      </c>
      <c r="AD27">
        <v>29.1</v>
      </c>
      <c r="AE27">
        <v>0</v>
      </c>
      <c r="AF27">
        <v>142.59</v>
      </c>
      <c r="AG27">
        <v>0</v>
      </c>
      <c r="AH27">
        <v>50.92</v>
      </c>
      <c r="AI27">
        <v>0</v>
      </c>
      <c r="AJ27">
        <v>0</v>
      </c>
      <c r="AK27">
        <v>0</v>
      </c>
      <c r="AL27">
        <v>0</v>
      </c>
      <c r="AM27">
        <v>81.48</v>
      </c>
      <c r="AN27">
        <v>0</v>
      </c>
      <c r="AO27">
        <v>25.22</v>
      </c>
      <c r="AP27">
        <v>0</v>
      </c>
      <c r="AQ27">
        <v>14.55</v>
      </c>
      <c r="AR27">
        <v>22.28</v>
      </c>
      <c r="AS27">
        <v>32.33</v>
      </c>
      <c r="AT27">
        <v>0</v>
      </c>
      <c r="AU27">
        <v>191.68</v>
      </c>
      <c r="AV27">
        <v>33.950000000000003</v>
      </c>
      <c r="AW27">
        <v>0</v>
      </c>
      <c r="AX27">
        <v>0</v>
      </c>
      <c r="AY27">
        <v>0.56000000000000005</v>
      </c>
      <c r="AZ27">
        <v>0.28999999999999998</v>
      </c>
      <c r="BA27">
        <v>0.37</v>
      </c>
      <c r="BB27">
        <v>0.67</v>
      </c>
      <c r="BC27">
        <v>0.67</v>
      </c>
      <c r="BD27">
        <v>0.74</v>
      </c>
      <c r="BE27">
        <v>0.63</v>
      </c>
      <c r="BF27">
        <v>0.45</v>
      </c>
      <c r="BG27">
        <v>0.45</v>
      </c>
      <c r="BH27">
        <v>1.36</v>
      </c>
      <c r="BI27">
        <v>0.39</v>
      </c>
      <c r="BJ27">
        <v>0.97</v>
      </c>
      <c r="BK27">
        <v>0.39</v>
      </c>
      <c r="BL27">
        <v>0.39</v>
      </c>
      <c r="BM27">
        <v>0.39</v>
      </c>
      <c r="BN27">
        <v>0.78</v>
      </c>
      <c r="BO27">
        <v>0.48</v>
      </c>
      <c r="BP27">
        <v>2.91</v>
      </c>
      <c r="BQ27">
        <v>0.68</v>
      </c>
      <c r="BR27">
        <v>0.57999999999999996</v>
      </c>
      <c r="BS27">
        <v>0.39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100.38</v>
      </c>
      <c r="BZ27">
        <v>0</v>
      </c>
      <c r="CA27">
        <v>0</v>
      </c>
    </row>
    <row r="28" spans="1:79">
      <c r="A28" t="s">
        <v>261</v>
      </c>
      <c r="G28" t="s">
        <v>70</v>
      </c>
      <c r="H28" s="115">
        <v>458.02</v>
      </c>
      <c r="I28" s="88">
        <v>183.60999999999996</v>
      </c>
      <c r="J28" s="88">
        <v>201.69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9.56</v>
      </c>
      <c r="Y28">
        <v>17.46</v>
      </c>
      <c r="Z28">
        <v>6.93</v>
      </c>
      <c r="AA28">
        <v>26.7</v>
      </c>
      <c r="AB28">
        <v>0.97</v>
      </c>
      <c r="AC28">
        <v>43.65</v>
      </c>
      <c r="AD28">
        <v>29.1</v>
      </c>
      <c r="AE28">
        <v>0</v>
      </c>
      <c r="AF28">
        <v>142.59</v>
      </c>
      <c r="AG28">
        <v>0</v>
      </c>
      <c r="AH28">
        <v>50.92</v>
      </c>
      <c r="AI28">
        <v>0</v>
      </c>
      <c r="AJ28">
        <v>0</v>
      </c>
      <c r="AK28">
        <v>0</v>
      </c>
      <c r="AL28">
        <v>0</v>
      </c>
      <c r="AM28">
        <v>81.48</v>
      </c>
      <c r="AN28">
        <v>0</v>
      </c>
      <c r="AO28">
        <v>25.22</v>
      </c>
      <c r="AP28">
        <v>0</v>
      </c>
      <c r="AQ28">
        <v>14.55</v>
      </c>
      <c r="AR28">
        <v>22.28</v>
      </c>
      <c r="AS28">
        <v>32.33</v>
      </c>
      <c r="AT28">
        <v>0</v>
      </c>
      <c r="AU28">
        <v>191.68</v>
      </c>
      <c r="AV28">
        <v>33.950000000000003</v>
      </c>
      <c r="AW28">
        <v>0</v>
      </c>
      <c r="AX28">
        <v>0</v>
      </c>
      <c r="AY28">
        <v>0.56000000000000005</v>
      </c>
      <c r="AZ28">
        <v>0.28999999999999998</v>
      </c>
      <c r="BA28">
        <v>0.37</v>
      </c>
      <c r="BB28">
        <v>0.67</v>
      </c>
      <c r="BC28">
        <v>0.67</v>
      </c>
      <c r="BD28">
        <v>0.74</v>
      </c>
      <c r="BE28">
        <v>0.63</v>
      </c>
      <c r="BF28">
        <v>0.45</v>
      </c>
      <c r="BG28">
        <v>0.45</v>
      </c>
      <c r="BH28">
        <v>1.36</v>
      </c>
      <c r="BI28">
        <v>0.39</v>
      </c>
      <c r="BJ28">
        <v>0.97</v>
      </c>
      <c r="BK28">
        <v>0.39</v>
      </c>
      <c r="BL28">
        <v>0.39</v>
      </c>
      <c r="BM28">
        <v>0.39</v>
      </c>
      <c r="BN28">
        <v>0.78</v>
      </c>
      <c r="BO28">
        <v>0.48</v>
      </c>
      <c r="BP28">
        <v>2.91</v>
      </c>
      <c r="BQ28">
        <v>0.68</v>
      </c>
      <c r="BR28">
        <v>0.57999999999999996</v>
      </c>
      <c r="BS28">
        <v>0.39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100.38</v>
      </c>
      <c r="BZ28">
        <v>0</v>
      </c>
      <c r="CA28">
        <v>0</v>
      </c>
    </row>
    <row r="29" spans="1:79">
      <c r="A29" t="s">
        <v>269</v>
      </c>
      <c r="G29" t="s">
        <v>71</v>
      </c>
      <c r="H29" s="115">
        <v>477.42</v>
      </c>
      <c r="I29" s="88">
        <v>183.60999999999996</v>
      </c>
      <c r="J29" s="88">
        <v>201.69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9.56</v>
      </c>
      <c r="Y29">
        <v>17.46</v>
      </c>
      <c r="Z29">
        <v>6.93</v>
      </c>
      <c r="AA29">
        <v>26.7</v>
      </c>
      <c r="AB29">
        <v>0.97</v>
      </c>
      <c r="AC29">
        <v>43.65</v>
      </c>
      <c r="AD29">
        <v>29.1</v>
      </c>
      <c r="AE29">
        <v>0</v>
      </c>
      <c r="AF29">
        <v>142.59</v>
      </c>
      <c r="AG29">
        <v>0</v>
      </c>
      <c r="AH29">
        <v>50.92</v>
      </c>
      <c r="AI29">
        <v>0</v>
      </c>
      <c r="AJ29">
        <v>0</v>
      </c>
      <c r="AK29">
        <v>0</v>
      </c>
      <c r="AL29">
        <v>0</v>
      </c>
      <c r="AM29">
        <v>81.48</v>
      </c>
      <c r="AN29">
        <v>0</v>
      </c>
      <c r="AO29">
        <v>25.22</v>
      </c>
      <c r="AP29">
        <v>0</v>
      </c>
      <c r="AQ29">
        <v>14.55</v>
      </c>
      <c r="AR29">
        <v>22.28</v>
      </c>
      <c r="AS29">
        <v>32.33</v>
      </c>
      <c r="AT29">
        <v>0</v>
      </c>
      <c r="AU29">
        <v>191.68</v>
      </c>
      <c r="AV29">
        <v>53.35</v>
      </c>
      <c r="AW29">
        <v>0</v>
      </c>
      <c r="AX29">
        <v>0</v>
      </c>
      <c r="AY29">
        <v>0.56000000000000005</v>
      </c>
      <c r="AZ29">
        <v>0.28999999999999998</v>
      </c>
      <c r="BA29">
        <v>0.37</v>
      </c>
      <c r="BB29">
        <v>0.67</v>
      </c>
      <c r="BC29">
        <v>0.67</v>
      </c>
      <c r="BD29">
        <v>0.74</v>
      </c>
      <c r="BE29">
        <v>0.63</v>
      </c>
      <c r="BF29">
        <v>0.45</v>
      </c>
      <c r="BG29">
        <v>0.45</v>
      </c>
      <c r="BH29">
        <v>1.36</v>
      </c>
      <c r="BI29">
        <v>0.39</v>
      </c>
      <c r="BJ29">
        <v>0.97</v>
      </c>
      <c r="BK29">
        <v>0.39</v>
      </c>
      <c r="BL29">
        <v>0.39</v>
      </c>
      <c r="BM29">
        <v>0.39</v>
      </c>
      <c r="BN29">
        <v>0.78</v>
      </c>
      <c r="BO29">
        <v>0.48</v>
      </c>
      <c r="BP29">
        <v>2.91</v>
      </c>
      <c r="BQ29">
        <v>0.68</v>
      </c>
      <c r="BR29">
        <v>0.57999999999999996</v>
      </c>
      <c r="BS29">
        <v>0.39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100.38</v>
      </c>
      <c r="BZ29">
        <v>0</v>
      </c>
      <c r="CA29">
        <v>0</v>
      </c>
    </row>
    <row r="30" spans="1:79">
      <c r="A30" t="s">
        <v>270</v>
      </c>
      <c r="G30" t="s">
        <v>72</v>
      </c>
      <c r="H30" s="115">
        <v>479.18</v>
      </c>
      <c r="I30" s="88">
        <v>184.36999999999995</v>
      </c>
      <c r="J30" s="88">
        <v>201.69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9.56</v>
      </c>
      <c r="Y30">
        <v>17.46</v>
      </c>
      <c r="Z30">
        <v>6.93</v>
      </c>
      <c r="AA30">
        <v>26.7</v>
      </c>
      <c r="AB30">
        <v>0.97</v>
      </c>
      <c r="AC30">
        <v>43.65</v>
      </c>
      <c r="AD30">
        <v>29.1</v>
      </c>
      <c r="AE30">
        <v>0</v>
      </c>
      <c r="AF30">
        <v>142.59</v>
      </c>
      <c r="AG30">
        <v>0</v>
      </c>
      <c r="AH30">
        <v>50.92</v>
      </c>
      <c r="AI30">
        <v>0</v>
      </c>
      <c r="AJ30">
        <v>0</v>
      </c>
      <c r="AK30">
        <v>0</v>
      </c>
      <c r="AL30">
        <v>0</v>
      </c>
      <c r="AM30">
        <v>81.48</v>
      </c>
      <c r="AN30">
        <v>0</v>
      </c>
      <c r="AO30">
        <v>25.22</v>
      </c>
      <c r="AP30">
        <v>0</v>
      </c>
      <c r="AQ30">
        <v>14.55</v>
      </c>
      <c r="AR30">
        <v>22.28</v>
      </c>
      <c r="AS30">
        <v>32.33</v>
      </c>
      <c r="AT30">
        <v>0</v>
      </c>
      <c r="AU30">
        <v>191.68</v>
      </c>
      <c r="AV30">
        <v>53.35</v>
      </c>
      <c r="AW30">
        <v>0</v>
      </c>
      <c r="AX30">
        <v>0</v>
      </c>
      <c r="AY30">
        <v>0.56000000000000005</v>
      </c>
      <c r="AZ30">
        <v>0.28999999999999998</v>
      </c>
      <c r="BA30">
        <v>0.37</v>
      </c>
      <c r="BB30">
        <v>0.67</v>
      </c>
      <c r="BC30">
        <v>0.67</v>
      </c>
      <c r="BD30">
        <v>0.74</v>
      </c>
      <c r="BE30">
        <v>0.63</v>
      </c>
      <c r="BF30">
        <v>0.45</v>
      </c>
      <c r="BG30">
        <v>0.45</v>
      </c>
      <c r="BH30">
        <v>1.36</v>
      </c>
      <c r="BI30">
        <v>0.39</v>
      </c>
      <c r="BJ30">
        <v>0.97</v>
      </c>
      <c r="BK30">
        <v>0.39</v>
      </c>
      <c r="BL30">
        <v>0.39</v>
      </c>
      <c r="BM30">
        <v>0.39</v>
      </c>
      <c r="BN30">
        <v>0.78</v>
      </c>
      <c r="BO30">
        <v>0.48</v>
      </c>
      <c r="BP30">
        <v>2.91</v>
      </c>
      <c r="BQ30">
        <v>0.68</v>
      </c>
      <c r="BR30">
        <v>0.57999999999999996</v>
      </c>
      <c r="BS30">
        <v>0.39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100.38</v>
      </c>
      <c r="BZ30">
        <v>1.76</v>
      </c>
      <c r="CA30">
        <v>0.76</v>
      </c>
    </row>
    <row r="31" spans="1:79">
      <c r="A31" t="s">
        <v>280</v>
      </c>
      <c r="G31" t="s">
        <v>73</v>
      </c>
      <c r="H31" s="115">
        <v>427.2</v>
      </c>
      <c r="I31" s="88">
        <v>185.38999999999996</v>
      </c>
      <c r="J31" s="88">
        <v>201.69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9.56</v>
      </c>
      <c r="Y31">
        <v>17.46</v>
      </c>
      <c r="Z31">
        <v>5.91</v>
      </c>
      <c r="AA31">
        <v>26.7</v>
      </c>
      <c r="AB31">
        <v>0.97</v>
      </c>
      <c r="AC31">
        <v>43.65</v>
      </c>
      <c r="AD31">
        <v>29.1</v>
      </c>
      <c r="AE31">
        <v>0</v>
      </c>
      <c r="AF31">
        <v>142.59</v>
      </c>
      <c r="AG31">
        <v>0</v>
      </c>
      <c r="AH31">
        <v>50.92</v>
      </c>
      <c r="AI31">
        <v>0</v>
      </c>
      <c r="AJ31">
        <v>0</v>
      </c>
      <c r="AK31">
        <v>0</v>
      </c>
      <c r="AL31">
        <v>0</v>
      </c>
      <c r="AM31">
        <v>81.48</v>
      </c>
      <c r="AN31">
        <v>0</v>
      </c>
      <c r="AO31">
        <v>25.22</v>
      </c>
      <c r="AP31">
        <v>0</v>
      </c>
      <c r="AQ31">
        <v>14.55</v>
      </c>
      <c r="AR31">
        <v>22.28</v>
      </c>
      <c r="AS31">
        <v>32.33</v>
      </c>
      <c r="AT31">
        <v>0</v>
      </c>
      <c r="AU31">
        <v>191.68</v>
      </c>
      <c r="AV31">
        <v>0</v>
      </c>
      <c r="AW31">
        <v>0</v>
      </c>
      <c r="AX31">
        <v>0</v>
      </c>
      <c r="AY31">
        <v>0.56000000000000005</v>
      </c>
      <c r="AZ31">
        <v>0.27</v>
      </c>
      <c r="BA31">
        <v>0.37</v>
      </c>
      <c r="BB31">
        <v>0.67</v>
      </c>
      <c r="BC31">
        <v>0.67</v>
      </c>
      <c r="BD31">
        <v>0.74</v>
      </c>
      <c r="BE31">
        <v>0.67</v>
      </c>
      <c r="BF31">
        <v>0.45</v>
      </c>
      <c r="BG31">
        <v>0.43</v>
      </c>
      <c r="BH31">
        <v>1.36</v>
      </c>
      <c r="BI31">
        <v>0.39</v>
      </c>
      <c r="BJ31">
        <v>0.97</v>
      </c>
      <c r="BK31">
        <v>0.39</v>
      </c>
      <c r="BL31">
        <v>0.39</v>
      </c>
      <c r="BM31">
        <v>0.39</v>
      </c>
      <c r="BN31">
        <v>0.78</v>
      </c>
      <c r="BO31">
        <v>0.48</v>
      </c>
      <c r="BP31">
        <v>2.91</v>
      </c>
      <c r="BQ31">
        <v>0.68</v>
      </c>
      <c r="BR31">
        <v>0.57999999999999996</v>
      </c>
      <c r="BS31">
        <v>0.39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100.38</v>
      </c>
      <c r="BZ31">
        <v>4.1500000000000004</v>
      </c>
      <c r="CA31">
        <v>1.78</v>
      </c>
    </row>
    <row r="32" spans="1:79">
      <c r="A32" t="s">
        <v>281</v>
      </c>
      <c r="G32" t="s">
        <v>74</v>
      </c>
      <c r="H32" s="115">
        <v>430.05</v>
      </c>
      <c r="I32" s="88">
        <v>186.60999999999996</v>
      </c>
      <c r="J32" s="88">
        <v>201.69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9.56</v>
      </c>
      <c r="Y32">
        <v>17.46</v>
      </c>
      <c r="Z32">
        <v>5.91</v>
      </c>
      <c r="AA32">
        <v>26.7</v>
      </c>
      <c r="AB32">
        <v>0.97</v>
      </c>
      <c r="AC32">
        <v>43.65</v>
      </c>
      <c r="AD32">
        <v>29.1</v>
      </c>
      <c r="AE32">
        <v>0</v>
      </c>
      <c r="AF32">
        <v>142.59</v>
      </c>
      <c r="AG32">
        <v>0</v>
      </c>
      <c r="AH32">
        <v>50.92</v>
      </c>
      <c r="AI32">
        <v>0</v>
      </c>
      <c r="AJ32">
        <v>0</v>
      </c>
      <c r="AK32">
        <v>0</v>
      </c>
      <c r="AL32">
        <v>0</v>
      </c>
      <c r="AM32">
        <v>81.48</v>
      </c>
      <c r="AN32">
        <v>0</v>
      </c>
      <c r="AO32">
        <v>25.22</v>
      </c>
      <c r="AP32">
        <v>0</v>
      </c>
      <c r="AQ32">
        <v>14.55</v>
      </c>
      <c r="AR32">
        <v>22.28</v>
      </c>
      <c r="AS32">
        <v>32.33</v>
      </c>
      <c r="AT32">
        <v>0</v>
      </c>
      <c r="AU32">
        <v>191.68</v>
      </c>
      <c r="AV32">
        <v>0</v>
      </c>
      <c r="AW32">
        <v>0</v>
      </c>
      <c r="AX32">
        <v>0</v>
      </c>
      <c r="AY32">
        <v>0.56000000000000005</v>
      </c>
      <c r="AZ32">
        <v>0.27</v>
      </c>
      <c r="BA32">
        <v>0.37</v>
      </c>
      <c r="BB32">
        <v>0.67</v>
      </c>
      <c r="BC32">
        <v>0.67</v>
      </c>
      <c r="BD32">
        <v>0.74</v>
      </c>
      <c r="BE32">
        <v>0.67</v>
      </c>
      <c r="BF32">
        <v>0.45</v>
      </c>
      <c r="BG32">
        <v>0.43</v>
      </c>
      <c r="BH32">
        <v>1.36</v>
      </c>
      <c r="BI32">
        <v>0.39</v>
      </c>
      <c r="BJ32">
        <v>0.97</v>
      </c>
      <c r="BK32">
        <v>0.39</v>
      </c>
      <c r="BL32">
        <v>0.39</v>
      </c>
      <c r="BM32">
        <v>0.39</v>
      </c>
      <c r="BN32">
        <v>0.78</v>
      </c>
      <c r="BO32">
        <v>0.48</v>
      </c>
      <c r="BP32">
        <v>2.91</v>
      </c>
      <c r="BQ32">
        <v>0.68</v>
      </c>
      <c r="BR32">
        <v>0.57999999999999996</v>
      </c>
      <c r="BS32">
        <v>0.39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100.38</v>
      </c>
      <c r="BZ32">
        <v>7</v>
      </c>
      <c r="CA32">
        <v>3</v>
      </c>
    </row>
    <row r="33" spans="1:79">
      <c r="A33" t="s">
        <v>282</v>
      </c>
      <c r="G33" t="s">
        <v>75</v>
      </c>
      <c r="H33" s="115">
        <v>437.05</v>
      </c>
      <c r="I33" s="88">
        <v>189.60999999999996</v>
      </c>
      <c r="J33" s="88">
        <v>201.69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9.56</v>
      </c>
      <c r="Y33">
        <v>17.46</v>
      </c>
      <c r="Z33">
        <v>5.91</v>
      </c>
      <c r="AA33">
        <v>26.7</v>
      </c>
      <c r="AB33">
        <v>0.97</v>
      </c>
      <c r="AC33">
        <v>43.65</v>
      </c>
      <c r="AD33">
        <v>29.1</v>
      </c>
      <c r="AE33">
        <v>0</v>
      </c>
      <c r="AF33">
        <v>142.59</v>
      </c>
      <c r="AG33">
        <v>0</v>
      </c>
      <c r="AH33">
        <v>50.92</v>
      </c>
      <c r="AI33">
        <v>0</v>
      </c>
      <c r="AJ33">
        <v>0</v>
      </c>
      <c r="AK33">
        <v>0</v>
      </c>
      <c r="AL33">
        <v>0</v>
      </c>
      <c r="AM33">
        <v>81.48</v>
      </c>
      <c r="AN33">
        <v>0</v>
      </c>
      <c r="AO33">
        <v>25.22</v>
      </c>
      <c r="AP33">
        <v>0</v>
      </c>
      <c r="AQ33">
        <v>14.55</v>
      </c>
      <c r="AR33">
        <v>22.28</v>
      </c>
      <c r="AS33">
        <v>32.33</v>
      </c>
      <c r="AT33">
        <v>0</v>
      </c>
      <c r="AU33">
        <v>191.68</v>
      </c>
      <c r="AV33">
        <v>0</v>
      </c>
      <c r="AW33">
        <v>0</v>
      </c>
      <c r="AX33">
        <v>0</v>
      </c>
      <c r="AY33">
        <v>0.56000000000000005</v>
      </c>
      <c r="AZ33">
        <v>0.27</v>
      </c>
      <c r="BA33">
        <v>0.37</v>
      </c>
      <c r="BB33">
        <v>0.67</v>
      </c>
      <c r="BC33">
        <v>0.67</v>
      </c>
      <c r="BD33">
        <v>0.74</v>
      </c>
      <c r="BE33">
        <v>0.67</v>
      </c>
      <c r="BF33">
        <v>0.45</v>
      </c>
      <c r="BG33">
        <v>0.43</v>
      </c>
      <c r="BH33">
        <v>1.36</v>
      </c>
      <c r="BI33">
        <v>0.39</v>
      </c>
      <c r="BJ33">
        <v>0.97</v>
      </c>
      <c r="BK33">
        <v>0.39</v>
      </c>
      <c r="BL33">
        <v>0.39</v>
      </c>
      <c r="BM33">
        <v>0.39</v>
      </c>
      <c r="BN33">
        <v>0.78</v>
      </c>
      <c r="BO33">
        <v>0.48</v>
      </c>
      <c r="BP33">
        <v>2.91</v>
      </c>
      <c r="BQ33">
        <v>0.68</v>
      </c>
      <c r="BR33">
        <v>0.57999999999999996</v>
      </c>
      <c r="BS33">
        <v>0.39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100.38</v>
      </c>
      <c r="BZ33">
        <v>14</v>
      </c>
      <c r="CA33">
        <v>6</v>
      </c>
    </row>
    <row r="34" spans="1:79">
      <c r="A34" t="s">
        <v>283</v>
      </c>
      <c r="G34" t="s">
        <v>76</v>
      </c>
      <c r="H34" s="115">
        <v>442.65000000000003</v>
      </c>
      <c r="I34" s="88">
        <v>192.00999999999996</v>
      </c>
      <c r="J34" s="88">
        <v>201.69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9.56</v>
      </c>
      <c r="Y34">
        <v>17.46</v>
      </c>
      <c r="Z34">
        <v>5.91</v>
      </c>
      <c r="AA34">
        <v>26.7</v>
      </c>
      <c r="AB34">
        <v>0.97</v>
      </c>
      <c r="AC34">
        <v>43.65</v>
      </c>
      <c r="AD34">
        <v>29.1</v>
      </c>
      <c r="AE34">
        <v>0</v>
      </c>
      <c r="AF34">
        <v>142.59</v>
      </c>
      <c r="AG34">
        <v>0</v>
      </c>
      <c r="AH34">
        <v>50.92</v>
      </c>
      <c r="AI34">
        <v>0</v>
      </c>
      <c r="AJ34">
        <v>0</v>
      </c>
      <c r="AK34">
        <v>0</v>
      </c>
      <c r="AL34">
        <v>0</v>
      </c>
      <c r="AM34">
        <v>81.48</v>
      </c>
      <c r="AN34">
        <v>0</v>
      </c>
      <c r="AO34">
        <v>25.22</v>
      </c>
      <c r="AP34">
        <v>0</v>
      </c>
      <c r="AQ34">
        <v>14.55</v>
      </c>
      <c r="AR34">
        <v>22.28</v>
      </c>
      <c r="AS34">
        <v>32.33</v>
      </c>
      <c r="AT34">
        <v>0</v>
      </c>
      <c r="AU34">
        <v>191.68</v>
      </c>
      <c r="AV34">
        <v>0</v>
      </c>
      <c r="AW34">
        <v>0</v>
      </c>
      <c r="AX34">
        <v>0</v>
      </c>
      <c r="AY34">
        <v>0.56000000000000005</v>
      </c>
      <c r="AZ34">
        <v>0.27</v>
      </c>
      <c r="BA34">
        <v>0.37</v>
      </c>
      <c r="BB34">
        <v>0.67</v>
      </c>
      <c r="BC34">
        <v>0.67</v>
      </c>
      <c r="BD34">
        <v>0.74</v>
      </c>
      <c r="BE34">
        <v>0.67</v>
      </c>
      <c r="BF34">
        <v>0.45</v>
      </c>
      <c r="BG34">
        <v>0.43</v>
      </c>
      <c r="BH34">
        <v>1.36</v>
      </c>
      <c r="BI34">
        <v>0.39</v>
      </c>
      <c r="BJ34">
        <v>0.97</v>
      </c>
      <c r="BK34">
        <v>0.39</v>
      </c>
      <c r="BL34">
        <v>0.39</v>
      </c>
      <c r="BM34">
        <v>0.39</v>
      </c>
      <c r="BN34">
        <v>0.78</v>
      </c>
      <c r="BO34">
        <v>0.48</v>
      </c>
      <c r="BP34">
        <v>2.91</v>
      </c>
      <c r="BQ34">
        <v>0.68</v>
      </c>
      <c r="BR34">
        <v>0.57999999999999996</v>
      </c>
      <c r="BS34">
        <v>0.39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100.38</v>
      </c>
      <c r="BZ34">
        <v>19.600000000000001</v>
      </c>
      <c r="CA34">
        <v>8.4</v>
      </c>
    </row>
    <row r="35" spans="1:79">
      <c r="A35" t="s">
        <v>297</v>
      </c>
      <c r="G35" t="s">
        <v>77</v>
      </c>
      <c r="H35" s="115">
        <v>446.17</v>
      </c>
      <c r="I35" s="88">
        <v>193.50999999999996</v>
      </c>
      <c r="J35" s="88">
        <v>201.58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9.4700000000000006</v>
      </c>
      <c r="Y35">
        <v>17.46</v>
      </c>
      <c r="Z35">
        <v>5.91</v>
      </c>
      <c r="AA35">
        <v>26.7</v>
      </c>
      <c r="AB35">
        <v>0.97</v>
      </c>
      <c r="AC35">
        <v>43.65</v>
      </c>
      <c r="AD35">
        <v>29.1</v>
      </c>
      <c r="AE35">
        <v>0</v>
      </c>
      <c r="AF35">
        <v>142.59</v>
      </c>
      <c r="AG35">
        <v>0</v>
      </c>
      <c r="AH35">
        <v>50.92</v>
      </c>
      <c r="AI35">
        <v>0</v>
      </c>
      <c r="AJ35">
        <v>0</v>
      </c>
      <c r="AK35">
        <v>0</v>
      </c>
      <c r="AL35">
        <v>0</v>
      </c>
      <c r="AM35">
        <v>81.48</v>
      </c>
      <c r="AN35">
        <v>0</v>
      </c>
      <c r="AO35">
        <v>25.22</v>
      </c>
      <c r="AP35">
        <v>0</v>
      </c>
      <c r="AQ35">
        <v>14.55</v>
      </c>
      <c r="AR35">
        <v>22.28</v>
      </c>
      <c r="AS35">
        <v>32.33</v>
      </c>
      <c r="AT35">
        <v>0</v>
      </c>
      <c r="AU35">
        <v>191.68</v>
      </c>
      <c r="AV35">
        <v>0</v>
      </c>
      <c r="AW35">
        <v>0</v>
      </c>
      <c r="AX35">
        <v>0</v>
      </c>
      <c r="AY35">
        <v>0.66</v>
      </c>
      <c r="AZ35">
        <v>0.27</v>
      </c>
      <c r="BA35">
        <v>0.35</v>
      </c>
      <c r="BB35">
        <v>0.64</v>
      </c>
      <c r="BC35">
        <v>0.67</v>
      </c>
      <c r="BD35">
        <v>0.71</v>
      </c>
      <c r="BE35">
        <v>0.67</v>
      </c>
      <c r="BF35">
        <v>0.43</v>
      </c>
      <c r="BG35">
        <v>0.43</v>
      </c>
      <c r="BH35">
        <v>1.36</v>
      </c>
      <c r="BI35">
        <v>0.39</v>
      </c>
      <c r="BJ35">
        <v>0.97</v>
      </c>
      <c r="BK35">
        <v>0.39</v>
      </c>
      <c r="BL35">
        <v>0.39</v>
      </c>
      <c r="BM35">
        <v>0.39</v>
      </c>
      <c r="BN35">
        <v>0.78</v>
      </c>
      <c r="BO35">
        <v>0.48</v>
      </c>
      <c r="BP35">
        <v>2.91</v>
      </c>
      <c r="BQ35">
        <v>0.68</v>
      </c>
      <c r="BR35">
        <v>0.57999999999999996</v>
      </c>
      <c r="BS35">
        <v>0.39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100.38</v>
      </c>
      <c r="BZ35">
        <v>23.1</v>
      </c>
      <c r="CA35">
        <v>9.9</v>
      </c>
    </row>
    <row r="36" spans="1:79">
      <c r="A36" t="s">
        <v>330</v>
      </c>
      <c r="G36" t="s">
        <v>78</v>
      </c>
      <c r="H36" s="115">
        <v>444.77</v>
      </c>
      <c r="I36" s="88">
        <v>192.90999999999997</v>
      </c>
      <c r="J36" s="88">
        <v>201.58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9.4700000000000006</v>
      </c>
      <c r="Y36">
        <v>17.46</v>
      </c>
      <c r="Z36">
        <v>5.91</v>
      </c>
      <c r="AA36">
        <v>26.7</v>
      </c>
      <c r="AB36">
        <v>0.97</v>
      </c>
      <c r="AC36">
        <v>43.65</v>
      </c>
      <c r="AD36">
        <v>29.1</v>
      </c>
      <c r="AE36">
        <v>0</v>
      </c>
      <c r="AF36">
        <v>142.59</v>
      </c>
      <c r="AG36">
        <v>0</v>
      </c>
      <c r="AH36">
        <v>50.92</v>
      </c>
      <c r="AI36">
        <v>0</v>
      </c>
      <c r="AJ36">
        <v>0</v>
      </c>
      <c r="AK36">
        <v>0</v>
      </c>
      <c r="AL36">
        <v>0</v>
      </c>
      <c r="AM36">
        <v>81.48</v>
      </c>
      <c r="AN36">
        <v>0</v>
      </c>
      <c r="AO36">
        <v>25.22</v>
      </c>
      <c r="AP36">
        <v>0</v>
      </c>
      <c r="AQ36">
        <v>14.55</v>
      </c>
      <c r="AR36">
        <v>22.28</v>
      </c>
      <c r="AS36">
        <v>32.33</v>
      </c>
      <c r="AT36">
        <v>0</v>
      </c>
      <c r="AU36">
        <v>191.68</v>
      </c>
      <c r="AV36">
        <v>0</v>
      </c>
      <c r="AW36">
        <v>0</v>
      </c>
      <c r="AX36">
        <v>0</v>
      </c>
      <c r="AY36">
        <v>0.66</v>
      </c>
      <c r="AZ36">
        <v>0.27</v>
      </c>
      <c r="BA36">
        <v>0.35</v>
      </c>
      <c r="BB36">
        <v>0.64</v>
      </c>
      <c r="BC36">
        <v>0.67</v>
      </c>
      <c r="BD36">
        <v>0.71</v>
      </c>
      <c r="BE36">
        <v>0.67</v>
      </c>
      <c r="BF36">
        <v>0.43</v>
      </c>
      <c r="BG36">
        <v>0.43</v>
      </c>
      <c r="BH36">
        <v>1.36</v>
      </c>
      <c r="BI36">
        <v>0.39</v>
      </c>
      <c r="BJ36">
        <v>0.97</v>
      </c>
      <c r="BK36">
        <v>0.39</v>
      </c>
      <c r="BL36">
        <v>0.39</v>
      </c>
      <c r="BM36">
        <v>0.39</v>
      </c>
      <c r="BN36">
        <v>0.78</v>
      </c>
      <c r="BO36">
        <v>0.48</v>
      </c>
      <c r="BP36">
        <v>2.91</v>
      </c>
      <c r="BQ36">
        <v>0.68</v>
      </c>
      <c r="BR36">
        <v>0.57999999999999996</v>
      </c>
      <c r="BS36">
        <v>0.39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100.38</v>
      </c>
      <c r="BZ36">
        <v>21.7</v>
      </c>
      <c r="CA36">
        <v>9.3000000000000007</v>
      </c>
    </row>
    <row r="37" spans="1:79">
      <c r="A37" t="s">
        <v>331</v>
      </c>
      <c r="G37" t="s">
        <v>79</v>
      </c>
      <c r="H37" s="115">
        <v>449.67</v>
      </c>
      <c r="I37" s="88">
        <v>195.00999999999996</v>
      </c>
      <c r="J37" s="88">
        <v>201.58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9.4700000000000006</v>
      </c>
      <c r="Y37">
        <v>17.46</v>
      </c>
      <c r="Z37">
        <v>5.91</v>
      </c>
      <c r="AA37">
        <v>26.7</v>
      </c>
      <c r="AB37">
        <v>0.97</v>
      </c>
      <c r="AC37">
        <v>43.65</v>
      </c>
      <c r="AD37">
        <v>29.1</v>
      </c>
      <c r="AE37">
        <v>0</v>
      </c>
      <c r="AF37">
        <v>142.59</v>
      </c>
      <c r="AG37">
        <v>0</v>
      </c>
      <c r="AH37">
        <v>50.92</v>
      </c>
      <c r="AI37">
        <v>0</v>
      </c>
      <c r="AJ37">
        <v>0</v>
      </c>
      <c r="AK37">
        <v>0</v>
      </c>
      <c r="AL37">
        <v>0</v>
      </c>
      <c r="AM37">
        <v>81.48</v>
      </c>
      <c r="AN37">
        <v>0</v>
      </c>
      <c r="AO37">
        <v>25.22</v>
      </c>
      <c r="AP37">
        <v>0</v>
      </c>
      <c r="AQ37">
        <v>14.55</v>
      </c>
      <c r="AR37">
        <v>22.28</v>
      </c>
      <c r="AS37">
        <v>32.33</v>
      </c>
      <c r="AT37">
        <v>0</v>
      </c>
      <c r="AU37">
        <v>191.68</v>
      </c>
      <c r="AV37">
        <v>0</v>
      </c>
      <c r="AW37">
        <v>0</v>
      </c>
      <c r="AX37">
        <v>0</v>
      </c>
      <c r="AY37">
        <v>0.66</v>
      </c>
      <c r="AZ37">
        <v>0.27</v>
      </c>
      <c r="BA37">
        <v>0.35</v>
      </c>
      <c r="BB37">
        <v>0.64</v>
      </c>
      <c r="BC37">
        <v>0.67</v>
      </c>
      <c r="BD37">
        <v>0.71</v>
      </c>
      <c r="BE37">
        <v>0.67</v>
      </c>
      <c r="BF37">
        <v>0.43</v>
      </c>
      <c r="BG37">
        <v>0.43</v>
      </c>
      <c r="BH37">
        <v>1.36</v>
      </c>
      <c r="BI37">
        <v>0.39</v>
      </c>
      <c r="BJ37">
        <v>0.97</v>
      </c>
      <c r="BK37">
        <v>0.39</v>
      </c>
      <c r="BL37">
        <v>0.39</v>
      </c>
      <c r="BM37">
        <v>0.39</v>
      </c>
      <c r="BN37">
        <v>0.78</v>
      </c>
      <c r="BO37">
        <v>0.48</v>
      </c>
      <c r="BP37">
        <v>2.91</v>
      </c>
      <c r="BQ37">
        <v>0.68</v>
      </c>
      <c r="BR37">
        <v>0.57999999999999996</v>
      </c>
      <c r="BS37">
        <v>0.39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100.38</v>
      </c>
      <c r="BZ37">
        <v>26.6</v>
      </c>
      <c r="CA37">
        <v>11.4</v>
      </c>
    </row>
    <row r="38" spans="1:79">
      <c r="A38" t="s">
        <v>332</v>
      </c>
      <c r="G38" t="s">
        <v>80</v>
      </c>
      <c r="H38" s="115">
        <v>454.57</v>
      </c>
      <c r="I38" s="88">
        <v>197.10999999999996</v>
      </c>
      <c r="J38" s="88">
        <v>201.58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9.4700000000000006</v>
      </c>
      <c r="Y38">
        <v>17.46</v>
      </c>
      <c r="Z38">
        <v>5.91</v>
      </c>
      <c r="AA38">
        <v>26.7</v>
      </c>
      <c r="AB38">
        <v>0.97</v>
      </c>
      <c r="AC38">
        <v>43.65</v>
      </c>
      <c r="AD38">
        <v>29.1</v>
      </c>
      <c r="AE38">
        <v>0</v>
      </c>
      <c r="AF38">
        <v>142.59</v>
      </c>
      <c r="AG38">
        <v>0</v>
      </c>
      <c r="AH38">
        <v>50.92</v>
      </c>
      <c r="AI38">
        <v>0</v>
      </c>
      <c r="AJ38">
        <v>0</v>
      </c>
      <c r="AK38">
        <v>0</v>
      </c>
      <c r="AL38">
        <v>0</v>
      </c>
      <c r="AM38">
        <v>81.48</v>
      </c>
      <c r="AN38">
        <v>0</v>
      </c>
      <c r="AO38">
        <v>25.22</v>
      </c>
      <c r="AP38">
        <v>0</v>
      </c>
      <c r="AQ38">
        <v>14.55</v>
      </c>
      <c r="AR38">
        <v>22.28</v>
      </c>
      <c r="AS38">
        <v>32.33</v>
      </c>
      <c r="AT38">
        <v>0</v>
      </c>
      <c r="AU38">
        <v>191.68</v>
      </c>
      <c r="AV38">
        <v>0</v>
      </c>
      <c r="AW38">
        <v>0</v>
      </c>
      <c r="AX38">
        <v>0</v>
      </c>
      <c r="AY38">
        <v>0.66</v>
      </c>
      <c r="AZ38">
        <v>0.27</v>
      </c>
      <c r="BA38">
        <v>0.35</v>
      </c>
      <c r="BB38">
        <v>0.64</v>
      </c>
      <c r="BC38">
        <v>0.67</v>
      </c>
      <c r="BD38">
        <v>0.71</v>
      </c>
      <c r="BE38">
        <v>0.67</v>
      </c>
      <c r="BF38">
        <v>0.43</v>
      </c>
      <c r="BG38">
        <v>0.43</v>
      </c>
      <c r="BH38">
        <v>1.36</v>
      </c>
      <c r="BI38">
        <v>0.39</v>
      </c>
      <c r="BJ38">
        <v>0.97</v>
      </c>
      <c r="BK38">
        <v>0.39</v>
      </c>
      <c r="BL38">
        <v>0.39</v>
      </c>
      <c r="BM38">
        <v>0.39</v>
      </c>
      <c r="BN38">
        <v>0.78</v>
      </c>
      <c r="BO38">
        <v>0.48</v>
      </c>
      <c r="BP38">
        <v>2.91</v>
      </c>
      <c r="BQ38">
        <v>0.68</v>
      </c>
      <c r="BR38">
        <v>0.57999999999999996</v>
      </c>
      <c r="BS38">
        <v>0.39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100.38</v>
      </c>
      <c r="BZ38">
        <v>31.5</v>
      </c>
      <c r="CA38">
        <v>13.5</v>
      </c>
    </row>
    <row r="39" spans="1:79">
      <c r="A39" t="s">
        <v>333</v>
      </c>
      <c r="G39" t="s">
        <v>81</v>
      </c>
      <c r="H39" s="115">
        <v>462.51999999999992</v>
      </c>
      <c r="I39" s="88">
        <v>199.20999999999995</v>
      </c>
      <c r="J39" s="88">
        <v>201.39000000000001</v>
      </c>
      <c r="K39" s="88">
        <v>44.62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9.2799999999999994</v>
      </c>
      <c r="Y39">
        <v>17.46</v>
      </c>
      <c r="Z39">
        <v>8.9600000000000009</v>
      </c>
      <c r="AA39">
        <v>26.7</v>
      </c>
      <c r="AB39">
        <v>0.97</v>
      </c>
      <c r="AC39">
        <v>43.65</v>
      </c>
      <c r="AD39">
        <v>29.1</v>
      </c>
      <c r="AE39">
        <v>0</v>
      </c>
      <c r="AF39">
        <v>142.59</v>
      </c>
      <c r="AG39">
        <v>0</v>
      </c>
      <c r="AH39">
        <v>50.92</v>
      </c>
      <c r="AI39">
        <v>0</v>
      </c>
      <c r="AJ39">
        <v>0</v>
      </c>
      <c r="AK39">
        <v>19.399999999999999</v>
      </c>
      <c r="AL39">
        <v>0</v>
      </c>
      <c r="AM39">
        <v>81.48</v>
      </c>
      <c r="AN39">
        <v>0</v>
      </c>
      <c r="AO39">
        <v>25.22</v>
      </c>
      <c r="AP39">
        <v>0</v>
      </c>
      <c r="AQ39">
        <v>14.55</v>
      </c>
      <c r="AR39">
        <v>22.28</v>
      </c>
      <c r="AS39">
        <v>32.33</v>
      </c>
      <c r="AT39">
        <v>0</v>
      </c>
      <c r="AU39">
        <v>191.68</v>
      </c>
      <c r="AV39">
        <v>0</v>
      </c>
      <c r="AW39">
        <v>24.25</v>
      </c>
      <c r="AX39">
        <v>0</v>
      </c>
      <c r="AY39">
        <v>0.66</v>
      </c>
      <c r="AZ39">
        <v>0.27</v>
      </c>
      <c r="BA39">
        <v>0.35</v>
      </c>
      <c r="BB39">
        <v>0.64</v>
      </c>
      <c r="BC39">
        <v>0.67</v>
      </c>
      <c r="BD39">
        <v>0.71</v>
      </c>
      <c r="BE39">
        <v>0.67</v>
      </c>
      <c r="BF39">
        <v>0.43</v>
      </c>
      <c r="BG39">
        <v>0.43</v>
      </c>
      <c r="BH39">
        <v>1.36</v>
      </c>
      <c r="BI39">
        <v>0.39</v>
      </c>
      <c r="BJ39">
        <v>0.97</v>
      </c>
      <c r="BK39">
        <v>0.39</v>
      </c>
      <c r="BL39">
        <v>0.39</v>
      </c>
      <c r="BM39">
        <v>0.39</v>
      </c>
      <c r="BN39">
        <v>0.78</v>
      </c>
      <c r="BO39">
        <v>0.48</v>
      </c>
      <c r="BP39">
        <v>2.91</v>
      </c>
      <c r="BQ39">
        <v>0.68</v>
      </c>
      <c r="BR39">
        <v>0.57999999999999996</v>
      </c>
      <c r="BS39">
        <v>0.39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100.38</v>
      </c>
      <c r="BZ39">
        <v>36.4</v>
      </c>
      <c r="CA39">
        <v>15.6</v>
      </c>
    </row>
    <row r="40" spans="1:79">
      <c r="A40" t="s">
        <v>354</v>
      </c>
      <c r="G40" t="s">
        <v>82</v>
      </c>
      <c r="H40" s="115">
        <v>466.01999999999992</v>
      </c>
      <c r="I40" s="88">
        <v>200.70999999999995</v>
      </c>
      <c r="J40" s="88">
        <v>201.39000000000001</v>
      </c>
      <c r="K40" s="88">
        <v>44.62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9.2799999999999994</v>
      </c>
      <c r="Y40">
        <v>17.46</v>
      </c>
      <c r="Z40">
        <v>8.9600000000000009</v>
      </c>
      <c r="AA40">
        <v>26.7</v>
      </c>
      <c r="AB40">
        <v>0.97</v>
      </c>
      <c r="AC40">
        <v>43.65</v>
      </c>
      <c r="AD40">
        <v>29.1</v>
      </c>
      <c r="AE40">
        <v>0</v>
      </c>
      <c r="AF40">
        <v>142.59</v>
      </c>
      <c r="AG40">
        <v>0</v>
      </c>
      <c r="AH40">
        <v>50.92</v>
      </c>
      <c r="AI40">
        <v>0</v>
      </c>
      <c r="AJ40">
        <v>0</v>
      </c>
      <c r="AK40">
        <v>19.399999999999999</v>
      </c>
      <c r="AL40">
        <v>0</v>
      </c>
      <c r="AM40">
        <v>81.48</v>
      </c>
      <c r="AN40">
        <v>0</v>
      </c>
      <c r="AO40">
        <v>25.22</v>
      </c>
      <c r="AP40">
        <v>0</v>
      </c>
      <c r="AQ40">
        <v>14.55</v>
      </c>
      <c r="AR40">
        <v>22.28</v>
      </c>
      <c r="AS40">
        <v>32.33</v>
      </c>
      <c r="AT40">
        <v>0</v>
      </c>
      <c r="AU40">
        <v>191.68</v>
      </c>
      <c r="AV40">
        <v>0</v>
      </c>
      <c r="AW40">
        <v>24.25</v>
      </c>
      <c r="AX40">
        <v>0</v>
      </c>
      <c r="AY40">
        <v>0.66</v>
      </c>
      <c r="AZ40">
        <v>0.27</v>
      </c>
      <c r="BA40">
        <v>0.35</v>
      </c>
      <c r="BB40">
        <v>0.64</v>
      </c>
      <c r="BC40">
        <v>0.67</v>
      </c>
      <c r="BD40">
        <v>0.71</v>
      </c>
      <c r="BE40">
        <v>0.67</v>
      </c>
      <c r="BF40">
        <v>0.43</v>
      </c>
      <c r="BG40">
        <v>0.43</v>
      </c>
      <c r="BH40">
        <v>1.36</v>
      </c>
      <c r="BI40">
        <v>0.39</v>
      </c>
      <c r="BJ40">
        <v>0.97</v>
      </c>
      <c r="BK40">
        <v>0.39</v>
      </c>
      <c r="BL40">
        <v>0.39</v>
      </c>
      <c r="BM40">
        <v>0.39</v>
      </c>
      <c r="BN40">
        <v>0.78</v>
      </c>
      <c r="BO40">
        <v>0.48</v>
      </c>
      <c r="BP40">
        <v>2.91</v>
      </c>
      <c r="BQ40">
        <v>0.68</v>
      </c>
      <c r="BR40">
        <v>0.57999999999999996</v>
      </c>
      <c r="BS40">
        <v>0.39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100.38</v>
      </c>
      <c r="BZ40">
        <v>39.9</v>
      </c>
      <c r="CA40">
        <v>17.100000000000001</v>
      </c>
    </row>
    <row r="41" spans="1:79">
      <c r="A41" t="s">
        <v>355</v>
      </c>
      <c r="G41" t="s">
        <v>83</v>
      </c>
      <c r="H41" s="115">
        <v>470.91999999999996</v>
      </c>
      <c r="I41" s="88">
        <v>202.80999999999995</v>
      </c>
      <c r="J41" s="88">
        <v>201.39000000000001</v>
      </c>
      <c r="K41" s="88">
        <v>44.62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9.2799999999999994</v>
      </c>
      <c r="Y41">
        <v>17.46</v>
      </c>
      <c r="Z41">
        <v>8.9600000000000009</v>
      </c>
      <c r="AA41">
        <v>26.7</v>
      </c>
      <c r="AB41">
        <v>0.97</v>
      </c>
      <c r="AC41">
        <v>43.65</v>
      </c>
      <c r="AD41">
        <v>29.1</v>
      </c>
      <c r="AE41">
        <v>0</v>
      </c>
      <c r="AF41">
        <v>142.59</v>
      </c>
      <c r="AG41">
        <v>0</v>
      </c>
      <c r="AH41">
        <v>50.92</v>
      </c>
      <c r="AI41">
        <v>0</v>
      </c>
      <c r="AJ41">
        <v>0</v>
      </c>
      <c r="AK41">
        <v>19.399999999999999</v>
      </c>
      <c r="AL41">
        <v>0</v>
      </c>
      <c r="AM41">
        <v>81.48</v>
      </c>
      <c r="AN41">
        <v>0</v>
      </c>
      <c r="AO41">
        <v>25.22</v>
      </c>
      <c r="AP41">
        <v>0</v>
      </c>
      <c r="AQ41">
        <v>14.55</v>
      </c>
      <c r="AR41">
        <v>22.28</v>
      </c>
      <c r="AS41">
        <v>32.33</v>
      </c>
      <c r="AT41">
        <v>0</v>
      </c>
      <c r="AU41">
        <v>191.68</v>
      </c>
      <c r="AV41">
        <v>0</v>
      </c>
      <c r="AW41">
        <v>24.25</v>
      </c>
      <c r="AX41">
        <v>0</v>
      </c>
      <c r="AY41">
        <v>0.66</v>
      </c>
      <c r="AZ41">
        <v>0.27</v>
      </c>
      <c r="BA41">
        <v>0.35</v>
      </c>
      <c r="BB41">
        <v>0.64</v>
      </c>
      <c r="BC41">
        <v>0.67</v>
      </c>
      <c r="BD41">
        <v>0.71</v>
      </c>
      <c r="BE41">
        <v>0.67</v>
      </c>
      <c r="BF41">
        <v>0.43</v>
      </c>
      <c r="BG41">
        <v>0.43</v>
      </c>
      <c r="BH41">
        <v>1.36</v>
      </c>
      <c r="BI41">
        <v>0.39</v>
      </c>
      <c r="BJ41">
        <v>0.97</v>
      </c>
      <c r="BK41">
        <v>0.39</v>
      </c>
      <c r="BL41">
        <v>0.39</v>
      </c>
      <c r="BM41">
        <v>0.39</v>
      </c>
      <c r="BN41">
        <v>0.78</v>
      </c>
      <c r="BO41">
        <v>0.48</v>
      </c>
      <c r="BP41">
        <v>2.91</v>
      </c>
      <c r="BQ41">
        <v>0.68</v>
      </c>
      <c r="BR41">
        <v>0.57999999999999996</v>
      </c>
      <c r="BS41">
        <v>0.39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100.38</v>
      </c>
      <c r="BZ41">
        <v>44.8</v>
      </c>
      <c r="CA41">
        <v>19.2</v>
      </c>
    </row>
    <row r="42" spans="1:79">
      <c r="A42" t="s">
        <v>356</v>
      </c>
      <c r="G42" t="s">
        <v>84</v>
      </c>
      <c r="H42" s="115">
        <v>477.21999999999997</v>
      </c>
      <c r="I42" s="88">
        <v>205.50999999999996</v>
      </c>
      <c r="J42" s="88">
        <v>201.39000000000001</v>
      </c>
      <c r="K42" s="88">
        <v>44.62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9.2799999999999994</v>
      </c>
      <c r="Y42">
        <v>17.46</v>
      </c>
      <c r="Z42">
        <v>8.9600000000000009</v>
      </c>
      <c r="AA42">
        <v>26.7</v>
      </c>
      <c r="AB42">
        <v>0.97</v>
      </c>
      <c r="AC42">
        <v>43.65</v>
      </c>
      <c r="AD42">
        <v>29.1</v>
      </c>
      <c r="AE42">
        <v>0</v>
      </c>
      <c r="AF42">
        <v>142.59</v>
      </c>
      <c r="AG42">
        <v>0</v>
      </c>
      <c r="AH42">
        <v>50.92</v>
      </c>
      <c r="AI42">
        <v>0</v>
      </c>
      <c r="AJ42">
        <v>0</v>
      </c>
      <c r="AK42">
        <v>19.399999999999999</v>
      </c>
      <c r="AL42">
        <v>0</v>
      </c>
      <c r="AM42">
        <v>81.48</v>
      </c>
      <c r="AN42">
        <v>0</v>
      </c>
      <c r="AO42">
        <v>25.22</v>
      </c>
      <c r="AP42">
        <v>0</v>
      </c>
      <c r="AQ42">
        <v>14.55</v>
      </c>
      <c r="AR42">
        <v>22.28</v>
      </c>
      <c r="AS42">
        <v>32.33</v>
      </c>
      <c r="AT42">
        <v>0</v>
      </c>
      <c r="AU42">
        <v>191.68</v>
      </c>
      <c r="AV42">
        <v>0</v>
      </c>
      <c r="AW42">
        <v>24.25</v>
      </c>
      <c r="AX42">
        <v>0</v>
      </c>
      <c r="AY42">
        <v>0.66</v>
      </c>
      <c r="AZ42">
        <v>0.27</v>
      </c>
      <c r="BA42">
        <v>0.35</v>
      </c>
      <c r="BB42">
        <v>0.64</v>
      </c>
      <c r="BC42">
        <v>0.67</v>
      </c>
      <c r="BD42">
        <v>0.71</v>
      </c>
      <c r="BE42">
        <v>0.67</v>
      </c>
      <c r="BF42">
        <v>0.43</v>
      </c>
      <c r="BG42">
        <v>0.43</v>
      </c>
      <c r="BH42">
        <v>1.36</v>
      </c>
      <c r="BI42">
        <v>0.39</v>
      </c>
      <c r="BJ42">
        <v>0.97</v>
      </c>
      <c r="BK42">
        <v>0.39</v>
      </c>
      <c r="BL42">
        <v>0.39</v>
      </c>
      <c r="BM42">
        <v>0.39</v>
      </c>
      <c r="BN42">
        <v>0.78</v>
      </c>
      <c r="BO42">
        <v>0.48</v>
      </c>
      <c r="BP42">
        <v>2.91</v>
      </c>
      <c r="BQ42">
        <v>0.68</v>
      </c>
      <c r="BR42">
        <v>0.57999999999999996</v>
      </c>
      <c r="BS42">
        <v>0.39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100.38</v>
      </c>
      <c r="BZ42">
        <v>51.1</v>
      </c>
      <c r="CA42">
        <v>21.9</v>
      </c>
    </row>
    <row r="43" spans="1:79">
      <c r="A43" t="s">
        <v>362</v>
      </c>
      <c r="G43" t="s">
        <v>85</v>
      </c>
      <c r="H43" s="115">
        <v>519.95000000000005</v>
      </c>
      <c r="I43" s="88">
        <v>207.60999999999996</v>
      </c>
      <c r="J43" s="88">
        <v>201.3</v>
      </c>
      <c r="K43" s="88">
        <v>44.62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9.19</v>
      </c>
      <c r="Y43">
        <v>17.46</v>
      </c>
      <c r="Z43">
        <v>8.9600000000000009</v>
      </c>
      <c r="AA43">
        <v>26.7</v>
      </c>
      <c r="AB43">
        <v>0.97</v>
      </c>
      <c r="AC43">
        <v>43.65</v>
      </c>
      <c r="AD43">
        <v>29.1</v>
      </c>
      <c r="AE43">
        <v>0</v>
      </c>
      <c r="AF43">
        <v>142.59</v>
      </c>
      <c r="AG43">
        <v>0</v>
      </c>
      <c r="AH43">
        <v>50.92</v>
      </c>
      <c r="AI43">
        <v>0</v>
      </c>
      <c r="AJ43">
        <v>0</v>
      </c>
      <c r="AK43">
        <v>19.399999999999999</v>
      </c>
      <c r="AL43">
        <v>0</v>
      </c>
      <c r="AM43">
        <v>81.48</v>
      </c>
      <c r="AN43">
        <v>14.55</v>
      </c>
      <c r="AO43">
        <v>25.22</v>
      </c>
      <c r="AP43">
        <v>0</v>
      </c>
      <c r="AQ43">
        <v>14.55</v>
      </c>
      <c r="AR43">
        <v>22.28</v>
      </c>
      <c r="AS43">
        <v>32.33</v>
      </c>
      <c r="AT43">
        <v>0</v>
      </c>
      <c r="AU43">
        <v>191.68</v>
      </c>
      <c r="AV43">
        <v>23.28</v>
      </c>
      <c r="AW43">
        <v>24.25</v>
      </c>
      <c r="AX43">
        <v>0</v>
      </c>
      <c r="AY43">
        <v>0.66</v>
      </c>
      <c r="AZ43">
        <v>0.27</v>
      </c>
      <c r="BA43">
        <v>0.35</v>
      </c>
      <c r="BB43">
        <v>0.64</v>
      </c>
      <c r="BC43">
        <v>0.67</v>
      </c>
      <c r="BD43">
        <v>0.71</v>
      </c>
      <c r="BE43">
        <v>0.67</v>
      </c>
      <c r="BF43">
        <v>0.43</v>
      </c>
      <c r="BG43">
        <v>0.43</v>
      </c>
      <c r="BH43">
        <v>1.36</v>
      </c>
      <c r="BI43">
        <v>0.39</v>
      </c>
      <c r="BJ43">
        <v>0.97</v>
      </c>
      <c r="BK43">
        <v>0.39</v>
      </c>
      <c r="BL43">
        <v>0.39</v>
      </c>
      <c r="BM43">
        <v>0.39</v>
      </c>
      <c r="BN43">
        <v>0.78</v>
      </c>
      <c r="BO43">
        <v>0.48</v>
      </c>
      <c r="BP43">
        <v>2.91</v>
      </c>
      <c r="BQ43">
        <v>0.68</v>
      </c>
      <c r="BR43">
        <v>0.57999999999999996</v>
      </c>
      <c r="BS43">
        <v>0.39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100.38</v>
      </c>
      <c r="BZ43">
        <v>56</v>
      </c>
      <c r="CA43">
        <v>24</v>
      </c>
    </row>
    <row r="44" spans="1:79">
      <c r="A44" t="s">
        <v>366</v>
      </c>
      <c r="G44" t="s">
        <v>86</v>
      </c>
      <c r="H44" s="115">
        <v>542.84999999999991</v>
      </c>
      <c r="I44" s="88">
        <v>209.10999999999996</v>
      </c>
      <c r="J44" s="88">
        <v>201.3</v>
      </c>
      <c r="K44" s="88">
        <v>44.62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9.19</v>
      </c>
      <c r="Y44">
        <v>17.46</v>
      </c>
      <c r="Z44">
        <v>8.9600000000000009</v>
      </c>
      <c r="AA44">
        <v>26.7</v>
      </c>
      <c r="AB44">
        <v>0.97</v>
      </c>
      <c r="AC44">
        <v>43.65</v>
      </c>
      <c r="AD44">
        <v>29.1</v>
      </c>
      <c r="AE44">
        <v>0</v>
      </c>
      <c r="AF44">
        <v>142.59</v>
      </c>
      <c r="AG44">
        <v>0</v>
      </c>
      <c r="AH44">
        <v>50.92</v>
      </c>
      <c r="AI44">
        <v>0</v>
      </c>
      <c r="AJ44">
        <v>0</v>
      </c>
      <c r="AK44">
        <v>19.399999999999999</v>
      </c>
      <c r="AL44">
        <v>0</v>
      </c>
      <c r="AM44">
        <v>81.48</v>
      </c>
      <c r="AN44">
        <v>33.950000000000003</v>
      </c>
      <c r="AO44">
        <v>25.22</v>
      </c>
      <c r="AP44">
        <v>0</v>
      </c>
      <c r="AQ44">
        <v>14.55</v>
      </c>
      <c r="AR44">
        <v>22.28</v>
      </c>
      <c r="AS44">
        <v>32.33</v>
      </c>
      <c r="AT44">
        <v>0</v>
      </c>
      <c r="AU44">
        <v>191.68</v>
      </c>
      <c r="AV44">
        <v>23.28</v>
      </c>
      <c r="AW44">
        <v>24.25</v>
      </c>
      <c r="AX44">
        <v>0</v>
      </c>
      <c r="AY44">
        <v>0.66</v>
      </c>
      <c r="AZ44">
        <v>0.27</v>
      </c>
      <c r="BA44">
        <v>0.35</v>
      </c>
      <c r="BB44">
        <v>0.64</v>
      </c>
      <c r="BC44">
        <v>0.67</v>
      </c>
      <c r="BD44">
        <v>0.71</v>
      </c>
      <c r="BE44">
        <v>0.67</v>
      </c>
      <c r="BF44">
        <v>0.43</v>
      </c>
      <c r="BG44">
        <v>0.43</v>
      </c>
      <c r="BH44">
        <v>1.36</v>
      </c>
      <c r="BI44">
        <v>0.39</v>
      </c>
      <c r="BJ44">
        <v>0.97</v>
      </c>
      <c r="BK44">
        <v>0.39</v>
      </c>
      <c r="BL44">
        <v>0.39</v>
      </c>
      <c r="BM44">
        <v>0.39</v>
      </c>
      <c r="BN44">
        <v>0.78</v>
      </c>
      <c r="BO44">
        <v>0.48</v>
      </c>
      <c r="BP44">
        <v>2.91</v>
      </c>
      <c r="BQ44">
        <v>0.68</v>
      </c>
      <c r="BR44">
        <v>0.57999999999999996</v>
      </c>
      <c r="BS44">
        <v>0.39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100.38</v>
      </c>
      <c r="BZ44">
        <v>59.5</v>
      </c>
      <c r="CA44">
        <v>25.5</v>
      </c>
    </row>
    <row r="45" spans="1:79">
      <c r="A45" t="s">
        <v>389</v>
      </c>
      <c r="G45" t="s">
        <v>87</v>
      </c>
      <c r="H45" s="115">
        <v>562.29999999999995</v>
      </c>
      <c r="I45" s="88">
        <v>211.20999999999995</v>
      </c>
      <c r="J45" s="88">
        <v>201.3</v>
      </c>
      <c r="K45" s="88">
        <v>44.62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9.19</v>
      </c>
      <c r="Y45">
        <v>17.46</v>
      </c>
      <c r="Z45">
        <v>8.9600000000000009</v>
      </c>
      <c r="AA45">
        <v>26.7</v>
      </c>
      <c r="AB45">
        <v>0.97</v>
      </c>
      <c r="AC45">
        <v>43.65</v>
      </c>
      <c r="AD45">
        <v>29.1</v>
      </c>
      <c r="AE45">
        <v>0</v>
      </c>
      <c r="AF45">
        <v>142.59</v>
      </c>
      <c r="AG45">
        <v>0</v>
      </c>
      <c r="AH45">
        <v>50.92</v>
      </c>
      <c r="AI45">
        <v>0</v>
      </c>
      <c r="AJ45">
        <v>0</v>
      </c>
      <c r="AK45">
        <v>19.399999999999999</v>
      </c>
      <c r="AL45">
        <v>0</v>
      </c>
      <c r="AM45">
        <v>81.48</v>
      </c>
      <c r="AN45">
        <v>48.5</v>
      </c>
      <c r="AO45">
        <v>25.22</v>
      </c>
      <c r="AP45">
        <v>0</v>
      </c>
      <c r="AQ45">
        <v>14.55</v>
      </c>
      <c r="AR45">
        <v>22.28</v>
      </c>
      <c r="AS45">
        <v>32.33</v>
      </c>
      <c r="AT45">
        <v>0</v>
      </c>
      <c r="AU45">
        <v>191.68</v>
      </c>
      <c r="AV45">
        <v>23.28</v>
      </c>
      <c r="AW45">
        <v>24.25</v>
      </c>
      <c r="AX45">
        <v>0</v>
      </c>
      <c r="AY45">
        <v>0.66</v>
      </c>
      <c r="AZ45">
        <v>0.27</v>
      </c>
      <c r="BA45">
        <v>0.35</v>
      </c>
      <c r="BB45">
        <v>0.64</v>
      </c>
      <c r="BC45">
        <v>0.67</v>
      </c>
      <c r="BD45">
        <v>0.71</v>
      </c>
      <c r="BE45">
        <v>0.67</v>
      </c>
      <c r="BF45">
        <v>0.43</v>
      </c>
      <c r="BG45">
        <v>0.43</v>
      </c>
      <c r="BH45">
        <v>1.36</v>
      </c>
      <c r="BI45">
        <v>0.39</v>
      </c>
      <c r="BJ45">
        <v>0.97</v>
      </c>
      <c r="BK45">
        <v>0.39</v>
      </c>
      <c r="BL45">
        <v>0.39</v>
      </c>
      <c r="BM45">
        <v>0.39</v>
      </c>
      <c r="BN45">
        <v>0.78</v>
      </c>
      <c r="BO45">
        <v>0.48</v>
      </c>
      <c r="BP45">
        <v>2.91</v>
      </c>
      <c r="BQ45">
        <v>0.68</v>
      </c>
      <c r="BR45">
        <v>0.57999999999999996</v>
      </c>
      <c r="BS45">
        <v>0.39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100.38</v>
      </c>
      <c r="BZ45">
        <v>64.400000000000006</v>
      </c>
      <c r="CA45">
        <v>27.6</v>
      </c>
    </row>
    <row r="46" spans="1:79">
      <c r="A46" t="s">
        <v>390</v>
      </c>
      <c r="G46" t="s">
        <v>88</v>
      </c>
      <c r="H46" s="115">
        <v>574.89999999999986</v>
      </c>
      <c r="I46" s="88">
        <v>216.60999999999996</v>
      </c>
      <c r="J46" s="88">
        <v>201.3</v>
      </c>
      <c r="K46" s="88">
        <v>44.62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9.19</v>
      </c>
      <c r="Y46">
        <v>17.46</v>
      </c>
      <c r="Z46">
        <v>8.9600000000000009</v>
      </c>
      <c r="AA46">
        <v>26.7</v>
      </c>
      <c r="AB46">
        <v>0.97</v>
      </c>
      <c r="AC46">
        <v>43.65</v>
      </c>
      <c r="AD46">
        <v>29.1</v>
      </c>
      <c r="AE46">
        <v>0</v>
      </c>
      <c r="AF46">
        <v>142.59</v>
      </c>
      <c r="AG46">
        <v>0</v>
      </c>
      <c r="AH46">
        <v>50.92</v>
      </c>
      <c r="AI46">
        <v>0</v>
      </c>
      <c r="AJ46">
        <v>0</v>
      </c>
      <c r="AK46">
        <v>19.399999999999999</v>
      </c>
      <c r="AL46">
        <v>0</v>
      </c>
      <c r="AM46">
        <v>81.48</v>
      </c>
      <c r="AN46">
        <v>48.5</v>
      </c>
      <c r="AO46">
        <v>25.22</v>
      </c>
      <c r="AP46">
        <v>0</v>
      </c>
      <c r="AQ46">
        <v>14.55</v>
      </c>
      <c r="AR46">
        <v>22.28</v>
      </c>
      <c r="AS46">
        <v>32.33</v>
      </c>
      <c r="AT46">
        <v>0</v>
      </c>
      <c r="AU46">
        <v>191.68</v>
      </c>
      <c r="AV46">
        <v>23.28</v>
      </c>
      <c r="AW46">
        <v>24.25</v>
      </c>
      <c r="AX46">
        <v>0</v>
      </c>
      <c r="AY46">
        <v>0.66</v>
      </c>
      <c r="AZ46">
        <v>0.27</v>
      </c>
      <c r="BA46">
        <v>0.35</v>
      </c>
      <c r="BB46">
        <v>0.64</v>
      </c>
      <c r="BC46">
        <v>0.67</v>
      </c>
      <c r="BD46">
        <v>0.71</v>
      </c>
      <c r="BE46">
        <v>0.67</v>
      </c>
      <c r="BF46">
        <v>0.43</v>
      </c>
      <c r="BG46">
        <v>0.43</v>
      </c>
      <c r="BH46">
        <v>1.36</v>
      </c>
      <c r="BI46">
        <v>0.39</v>
      </c>
      <c r="BJ46">
        <v>0.97</v>
      </c>
      <c r="BK46">
        <v>0.39</v>
      </c>
      <c r="BL46">
        <v>0.39</v>
      </c>
      <c r="BM46">
        <v>0.39</v>
      </c>
      <c r="BN46">
        <v>0.78</v>
      </c>
      <c r="BO46">
        <v>0.48</v>
      </c>
      <c r="BP46">
        <v>2.91</v>
      </c>
      <c r="BQ46">
        <v>0.68</v>
      </c>
      <c r="BR46">
        <v>0.57999999999999996</v>
      </c>
      <c r="BS46">
        <v>0.39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100.38</v>
      </c>
      <c r="BZ46">
        <v>77</v>
      </c>
      <c r="CA46">
        <v>33</v>
      </c>
    </row>
    <row r="47" spans="1:79">
      <c r="A47" t="s">
        <v>394</v>
      </c>
      <c r="G47" t="s">
        <v>89</v>
      </c>
      <c r="H47" s="115">
        <v>574.89999999999986</v>
      </c>
      <c r="I47" s="88">
        <v>216.60999999999996</v>
      </c>
      <c r="J47" s="88">
        <v>201.21</v>
      </c>
      <c r="K47" s="88">
        <v>44.62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9.1</v>
      </c>
      <c r="Y47">
        <v>17.46</v>
      </c>
      <c r="Z47">
        <v>8.9600000000000009</v>
      </c>
      <c r="AA47">
        <v>26.7</v>
      </c>
      <c r="AB47">
        <v>0.97</v>
      </c>
      <c r="AC47">
        <v>43.65</v>
      </c>
      <c r="AD47">
        <v>29.1</v>
      </c>
      <c r="AE47">
        <v>0</v>
      </c>
      <c r="AF47">
        <v>142.59</v>
      </c>
      <c r="AG47">
        <v>0</v>
      </c>
      <c r="AH47">
        <v>50.92</v>
      </c>
      <c r="AI47">
        <v>0</v>
      </c>
      <c r="AJ47">
        <v>0</v>
      </c>
      <c r="AK47">
        <v>19.399999999999999</v>
      </c>
      <c r="AL47">
        <v>0</v>
      </c>
      <c r="AM47">
        <v>81.48</v>
      </c>
      <c r="AN47">
        <v>48.5</v>
      </c>
      <c r="AO47">
        <v>25.22</v>
      </c>
      <c r="AP47">
        <v>0</v>
      </c>
      <c r="AQ47">
        <v>14.55</v>
      </c>
      <c r="AR47">
        <v>22.28</v>
      </c>
      <c r="AS47">
        <v>32.33</v>
      </c>
      <c r="AT47">
        <v>0</v>
      </c>
      <c r="AU47">
        <v>191.68</v>
      </c>
      <c r="AV47">
        <v>23.28</v>
      </c>
      <c r="AW47">
        <v>24.25</v>
      </c>
      <c r="AX47">
        <v>0</v>
      </c>
      <c r="AY47">
        <v>0.66</v>
      </c>
      <c r="AZ47">
        <v>0.27</v>
      </c>
      <c r="BA47">
        <v>0.35</v>
      </c>
      <c r="BB47">
        <v>0.64</v>
      </c>
      <c r="BC47">
        <v>0.67</v>
      </c>
      <c r="BD47">
        <v>0.71</v>
      </c>
      <c r="BE47">
        <v>0.67</v>
      </c>
      <c r="BF47">
        <v>0.43</v>
      </c>
      <c r="BG47">
        <v>0.43</v>
      </c>
      <c r="BH47">
        <v>1.36</v>
      </c>
      <c r="BI47">
        <v>0.39</v>
      </c>
      <c r="BJ47">
        <v>0.97</v>
      </c>
      <c r="BK47">
        <v>0.39</v>
      </c>
      <c r="BL47">
        <v>0.39</v>
      </c>
      <c r="BM47">
        <v>0.39</v>
      </c>
      <c r="BN47">
        <v>0.78</v>
      </c>
      <c r="BO47">
        <v>0.48</v>
      </c>
      <c r="BP47">
        <v>2.91</v>
      </c>
      <c r="BQ47">
        <v>0.68</v>
      </c>
      <c r="BR47">
        <v>0.57999999999999996</v>
      </c>
      <c r="BS47">
        <v>0.39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100.38</v>
      </c>
      <c r="BZ47">
        <v>77</v>
      </c>
      <c r="CA47">
        <v>33</v>
      </c>
    </row>
    <row r="48" spans="1:79">
      <c r="A48" t="s">
        <v>398</v>
      </c>
      <c r="G48" t="s">
        <v>90</v>
      </c>
      <c r="H48" s="115">
        <v>574.89999999999986</v>
      </c>
      <c r="I48" s="88">
        <v>216.60999999999996</v>
      </c>
      <c r="J48" s="88">
        <v>201.21</v>
      </c>
      <c r="K48" s="88">
        <v>44.62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9.1</v>
      </c>
      <c r="Y48">
        <v>17.46</v>
      </c>
      <c r="Z48">
        <v>8.9600000000000009</v>
      </c>
      <c r="AA48">
        <v>26.7</v>
      </c>
      <c r="AB48">
        <v>0.97</v>
      </c>
      <c r="AC48">
        <v>43.65</v>
      </c>
      <c r="AD48">
        <v>29.1</v>
      </c>
      <c r="AE48">
        <v>0</v>
      </c>
      <c r="AF48">
        <v>142.59</v>
      </c>
      <c r="AG48">
        <v>0</v>
      </c>
      <c r="AH48">
        <v>50.92</v>
      </c>
      <c r="AI48">
        <v>0</v>
      </c>
      <c r="AJ48">
        <v>0</v>
      </c>
      <c r="AK48">
        <v>19.399999999999999</v>
      </c>
      <c r="AL48">
        <v>0</v>
      </c>
      <c r="AM48">
        <v>81.48</v>
      </c>
      <c r="AN48">
        <v>48.5</v>
      </c>
      <c r="AO48">
        <v>25.22</v>
      </c>
      <c r="AP48">
        <v>0</v>
      </c>
      <c r="AQ48">
        <v>14.55</v>
      </c>
      <c r="AR48">
        <v>22.28</v>
      </c>
      <c r="AS48">
        <v>32.33</v>
      </c>
      <c r="AT48">
        <v>0</v>
      </c>
      <c r="AU48">
        <v>191.68</v>
      </c>
      <c r="AV48">
        <v>23.28</v>
      </c>
      <c r="AW48">
        <v>24.25</v>
      </c>
      <c r="AX48">
        <v>0</v>
      </c>
      <c r="AY48">
        <v>0.66</v>
      </c>
      <c r="AZ48">
        <v>0.27</v>
      </c>
      <c r="BA48">
        <v>0.35</v>
      </c>
      <c r="BB48">
        <v>0.64</v>
      </c>
      <c r="BC48">
        <v>0.67</v>
      </c>
      <c r="BD48">
        <v>0.71</v>
      </c>
      <c r="BE48">
        <v>0.67</v>
      </c>
      <c r="BF48">
        <v>0.43</v>
      </c>
      <c r="BG48">
        <v>0.43</v>
      </c>
      <c r="BH48">
        <v>1.36</v>
      </c>
      <c r="BI48">
        <v>0.39</v>
      </c>
      <c r="BJ48">
        <v>0.97</v>
      </c>
      <c r="BK48">
        <v>0.39</v>
      </c>
      <c r="BL48">
        <v>0.39</v>
      </c>
      <c r="BM48">
        <v>0.39</v>
      </c>
      <c r="BN48">
        <v>0.78</v>
      </c>
      <c r="BO48">
        <v>0.48</v>
      </c>
      <c r="BP48">
        <v>2.91</v>
      </c>
      <c r="BQ48">
        <v>0.68</v>
      </c>
      <c r="BR48">
        <v>0.57999999999999996</v>
      </c>
      <c r="BS48">
        <v>0.39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100.38</v>
      </c>
      <c r="BZ48">
        <v>77</v>
      </c>
      <c r="CA48">
        <v>33</v>
      </c>
    </row>
    <row r="49" spans="1:79">
      <c r="A49" t="s">
        <v>399</v>
      </c>
      <c r="G49" t="s">
        <v>91</v>
      </c>
      <c r="H49" s="115">
        <v>574.89999999999986</v>
      </c>
      <c r="I49" s="88">
        <v>216.60999999999996</v>
      </c>
      <c r="J49" s="88">
        <v>201.21</v>
      </c>
      <c r="K49" s="88">
        <v>44.62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9.1</v>
      </c>
      <c r="Y49">
        <v>17.46</v>
      </c>
      <c r="Z49">
        <v>8.9600000000000009</v>
      </c>
      <c r="AA49">
        <v>26.7</v>
      </c>
      <c r="AB49">
        <v>0.97</v>
      </c>
      <c r="AC49">
        <v>43.65</v>
      </c>
      <c r="AD49">
        <v>29.1</v>
      </c>
      <c r="AE49">
        <v>0</v>
      </c>
      <c r="AF49">
        <v>142.59</v>
      </c>
      <c r="AG49">
        <v>0</v>
      </c>
      <c r="AH49">
        <v>50.92</v>
      </c>
      <c r="AI49">
        <v>0</v>
      </c>
      <c r="AJ49">
        <v>0</v>
      </c>
      <c r="AK49">
        <v>19.399999999999999</v>
      </c>
      <c r="AL49">
        <v>0</v>
      </c>
      <c r="AM49">
        <v>81.48</v>
      </c>
      <c r="AN49">
        <v>48.5</v>
      </c>
      <c r="AO49">
        <v>25.22</v>
      </c>
      <c r="AP49">
        <v>0</v>
      </c>
      <c r="AQ49">
        <v>14.55</v>
      </c>
      <c r="AR49">
        <v>22.28</v>
      </c>
      <c r="AS49">
        <v>32.33</v>
      </c>
      <c r="AT49">
        <v>0</v>
      </c>
      <c r="AU49">
        <v>191.68</v>
      </c>
      <c r="AV49">
        <v>23.28</v>
      </c>
      <c r="AW49">
        <v>24.25</v>
      </c>
      <c r="AX49">
        <v>0</v>
      </c>
      <c r="AY49">
        <v>0.66</v>
      </c>
      <c r="AZ49">
        <v>0.27</v>
      </c>
      <c r="BA49">
        <v>0.35</v>
      </c>
      <c r="BB49">
        <v>0.64</v>
      </c>
      <c r="BC49">
        <v>0.67</v>
      </c>
      <c r="BD49">
        <v>0.71</v>
      </c>
      <c r="BE49">
        <v>0.67</v>
      </c>
      <c r="BF49">
        <v>0.43</v>
      </c>
      <c r="BG49">
        <v>0.43</v>
      </c>
      <c r="BH49">
        <v>1.36</v>
      </c>
      <c r="BI49">
        <v>0.39</v>
      </c>
      <c r="BJ49">
        <v>0.97</v>
      </c>
      <c r="BK49">
        <v>0.39</v>
      </c>
      <c r="BL49">
        <v>0.39</v>
      </c>
      <c r="BM49">
        <v>0.39</v>
      </c>
      <c r="BN49">
        <v>0.78</v>
      </c>
      <c r="BO49">
        <v>0.48</v>
      </c>
      <c r="BP49">
        <v>2.91</v>
      </c>
      <c r="BQ49">
        <v>0.68</v>
      </c>
      <c r="BR49">
        <v>0.57999999999999996</v>
      </c>
      <c r="BS49">
        <v>0.39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100.38</v>
      </c>
      <c r="BZ49">
        <v>77</v>
      </c>
      <c r="CA49">
        <v>33</v>
      </c>
    </row>
    <row r="50" spans="1:79">
      <c r="A50" t="s">
        <v>400</v>
      </c>
      <c r="G50" t="s">
        <v>92</v>
      </c>
      <c r="H50" s="115">
        <v>574.89999999999986</v>
      </c>
      <c r="I50" s="88">
        <v>216.60999999999996</v>
      </c>
      <c r="J50" s="88">
        <v>201.21</v>
      </c>
      <c r="K50" s="88">
        <v>44.62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9.1</v>
      </c>
      <c r="Y50">
        <v>17.46</v>
      </c>
      <c r="Z50">
        <v>8.9600000000000009</v>
      </c>
      <c r="AA50">
        <v>26.7</v>
      </c>
      <c r="AB50">
        <v>0.97</v>
      </c>
      <c r="AC50">
        <v>43.65</v>
      </c>
      <c r="AD50">
        <v>29.1</v>
      </c>
      <c r="AE50">
        <v>0</v>
      </c>
      <c r="AF50">
        <v>142.59</v>
      </c>
      <c r="AG50">
        <v>0</v>
      </c>
      <c r="AH50">
        <v>50.92</v>
      </c>
      <c r="AI50">
        <v>0</v>
      </c>
      <c r="AJ50">
        <v>0</v>
      </c>
      <c r="AK50">
        <v>19.399999999999999</v>
      </c>
      <c r="AL50">
        <v>0</v>
      </c>
      <c r="AM50">
        <v>81.48</v>
      </c>
      <c r="AN50">
        <v>48.5</v>
      </c>
      <c r="AO50">
        <v>25.22</v>
      </c>
      <c r="AP50">
        <v>0</v>
      </c>
      <c r="AQ50">
        <v>14.55</v>
      </c>
      <c r="AR50">
        <v>22.28</v>
      </c>
      <c r="AS50">
        <v>32.33</v>
      </c>
      <c r="AT50">
        <v>0</v>
      </c>
      <c r="AU50">
        <v>191.68</v>
      </c>
      <c r="AV50">
        <v>23.28</v>
      </c>
      <c r="AW50">
        <v>24.25</v>
      </c>
      <c r="AX50">
        <v>0</v>
      </c>
      <c r="AY50">
        <v>0.66</v>
      </c>
      <c r="AZ50">
        <v>0.27</v>
      </c>
      <c r="BA50">
        <v>0.35</v>
      </c>
      <c r="BB50">
        <v>0.64</v>
      </c>
      <c r="BC50">
        <v>0.67</v>
      </c>
      <c r="BD50">
        <v>0.71</v>
      </c>
      <c r="BE50">
        <v>0.67</v>
      </c>
      <c r="BF50">
        <v>0.43</v>
      </c>
      <c r="BG50">
        <v>0.43</v>
      </c>
      <c r="BH50">
        <v>1.36</v>
      </c>
      <c r="BI50">
        <v>0.39</v>
      </c>
      <c r="BJ50">
        <v>0.97</v>
      </c>
      <c r="BK50">
        <v>0.39</v>
      </c>
      <c r="BL50">
        <v>0.39</v>
      </c>
      <c r="BM50">
        <v>0.39</v>
      </c>
      <c r="BN50">
        <v>0.78</v>
      </c>
      <c r="BO50">
        <v>0.48</v>
      </c>
      <c r="BP50">
        <v>2.91</v>
      </c>
      <c r="BQ50">
        <v>0.68</v>
      </c>
      <c r="BR50">
        <v>0.57999999999999996</v>
      </c>
      <c r="BS50">
        <v>0.39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100.38</v>
      </c>
      <c r="BZ50">
        <v>77</v>
      </c>
      <c r="CA50">
        <v>33</v>
      </c>
    </row>
    <row r="51" spans="1:79">
      <c r="A51" t="s">
        <v>402</v>
      </c>
      <c r="G51" t="s">
        <v>93</v>
      </c>
      <c r="H51" s="115">
        <v>601.94999999999982</v>
      </c>
      <c r="I51" s="88">
        <v>217.80999999999995</v>
      </c>
      <c r="J51" s="88">
        <v>201.11</v>
      </c>
      <c r="K51" s="88">
        <v>20.369999999999997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</v>
      </c>
      <c r="Y51">
        <v>17.46</v>
      </c>
      <c r="Z51">
        <v>8.9600000000000009</v>
      </c>
      <c r="AA51">
        <v>26.7</v>
      </c>
      <c r="AB51">
        <v>0.97</v>
      </c>
      <c r="AC51">
        <v>43.65</v>
      </c>
      <c r="AD51">
        <v>29.1</v>
      </c>
      <c r="AE51">
        <v>0</v>
      </c>
      <c r="AF51">
        <v>142.59</v>
      </c>
      <c r="AG51">
        <v>0</v>
      </c>
      <c r="AH51">
        <v>50.92</v>
      </c>
      <c r="AI51">
        <v>0</v>
      </c>
      <c r="AJ51">
        <v>0</v>
      </c>
      <c r="AK51">
        <v>19.399999999999999</v>
      </c>
      <c r="AL51">
        <v>0</v>
      </c>
      <c r="AM51">
        <v>81.48</v>
      </c>
      <c r="AN51">
        <v>48.5</v>
      </c>
      <c r="AO51">
        <v>25.22</v>
      </c>
      <c r="AP51">
        <v>0</v>
      </c>
      <c r="AQ51">
        <v>14.55</v>
      </c>
      <c r="AR51">
        <v>22.28</v>
      </c>
      <c r="AS51">
        <v>32.33</v>
      </c>
      <c r="AT51">
        <v>0</v>
      </c>
      <c r="AU51">
        <v>191.68</v>
      </c>
      <c r="AV51">
        <v>47.53</v>
      </c>
      <c r="AW51">
        <v>0</v>
      </c>
      <c r="AX51">
        <v>0</v>
      </c>
      <c r="AY51">
        <v>0.66</v>
      </c>
      <c r="AZ51">
        <v>0.27</v>
      </c>
      <c r="BA51">
        <v>0.35</v>
      </c>
      <c r="BB51">
        <v>0.64</v>
      </c>
      <c r="BC51">
        <v>0.67</v>
      </c>
      <c r="BD51">
        <v>0.71</v>
      </c>
      <c r="BE51">
        <v>0.67</v>
      </c>
      <c r="BF51">
        <v>0.43</v>
      </c>
      <c r="BG51">
        <v>0.43</v>
      </c>
      <c r="BH51">
        <v>1.36</v>
      </c>
      <c r="BI51">
        <v>0.39</v>
      </c>
      <c r="BJ51">
        <v>0.97</v>
      </c>
      <c r="BK51">
        <v>0.39</v>
      </c>
      <c r="BL51">
        <v>0.39</v>
      </c>
      <c r="BM51">
        <v>0.39</v>
      </c>
      <c r="BN51">
        <v>0.78</v>
      </c>
      <c r="BO51">
        <v>0.48</v>
      </c>
      <c r="BP51">
        <v>2.91</v>
      </c>
      <c r="BQ51">
        <v>0.68</v>
      </c>
      <c r="BR51">
        <v>0.57999999999999996</v>
      </c>
      <c r="BS51">
        <v>0.39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100.38</v>
      </c>
      <c r="BZ51">
        <v>79.8</v>
      </c>
      <c r="CA51">
        <v>34.200000000000003</v>
      </c>
    </row>
    <row r="52" spans="1:79">
      <c r="A52" t="s">
        <v>403</v>
      </c>
      <c r="G52" t="s">
        <v>94</v>
      </c>
      <c r="H52" s="115">
        <v>601.94999999999982</v>
      </c>
      <c r="I52" s="88">
        <v>217.80999999999995</v>
      </c>
      <c r="J52" s="88">
        <v>201.11</v>
      </c>
      <c r="K52" s="88">
        <v>20.369999999999997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</v>
      </c>
      <c r="Y52">
        <v>17.46</v>
      </c>
      <c r="Z52">
        <v>8.9600000000000009</v>
      </c>
      <c r="AA52">
        <v>26.7</v>
      </c>
      <c r="AB52">
        <v>0.97</v>
      </c>
      <c r="AC52">
        <v>43.65</v>
      </c>
      <c r="AD52">
        <v>29.1</v>
      </c>
      <c r="AE52">
        <v>0</v>
      </c>
      <c r="AF52">
        <v>142.59</v>
      </c>
      <c r="AG52">
        <v>0</v>
      </c>
      <c r="AH52">
        <v>50.92</v>
      </c>
      <c r="AI52">
        <v>0</v>
      </c>
      <c r="AJ52">
        <v>0</v>
      </c>
      <c r="AK52">
        <v>19.399999999999999</v>
      </c>
      <c r="AL52">
        <v>0</v>
      </c>
      <c r="AM52">
        <v>81.48</v>
      </c>
      <c r="AN52">
        <v>48.5</v>
      </c>
      <c r="AO52">
        <v>25.22</v>
      </c>
      <c r="AP52">
        <v>0</v>
      </c>
      <c r="AQ52">
        <v>14.55</v>
      </c>
      <c r="AR52">
        <v>22.28</v>
      </c>
      <c r="AS52">
        <v>32.33</v>
      </c>
      <c r="AT52">
        <v>0</v>
      </c>
      <c r="AU52">
        <v>191.68</v>
      </c>
      <c r="AV52">
        <v>47.53</v>
      </c>
      <c r="AW52">
        <v>0</v>
      </c>
      <c r="AX52">
        <v>0</v>
      </c>
      <c r="AY52">
        <v>0.66</v>
      </c>
      <c r="AZ52">
        <v>0.27</v>
      </c>
      <c r="BA52">
        <v>0.35</v>
      </c>
      <c r="BB52">
        <v>0.64</v>
      </c>
      <c r="BC52">
        <v>0.67</v>
      </c>
      <c r="BD52">
        <v>0.71</v>
      </c>
      <c r="BE52">
        <v>0.67</v>
      </c>
      <c r="BF52">
        <v>0.43</v>
      </c>
      <c r="BG52">
        <v>0.43</v>
      </c>
      <c r="BH52">
        <v>1.36</v>
      </c>
      <c r="BI52">
        <v>0.39</v>
      </c>
      <c r="BJ52">
        <v>0.97</v>
      </c>
      <c r="BK52">
        <v>0.39</v>
      </c>
      <c r="BL52">
        <v>0.39</v>
      </c>
      <c r="BM52">
        <v>0.39</v>
      </c>
      <c r="BN52">
        <v>0.78</v>
      </c>
      <c r="BO52">
        <v>0.48</v>
      </c>
      <c r="BP52">
        <v>2.91</v>
      </c>
      <c r="BQ52">
        <v>0.68</v>
      </c>
      <c r="BR52">
        <v>0.57999999999999996</v>
      </c>
      <c r="BS52">
        <v>0.39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100.38</v>
      </c>
      <c r="BZ52">
        <v>79.8</v>
      </c>
      <c r="CA52">
        <v>34.200000000000003</v>
      </c>
    </row>
    <row r="53" spans="1:79">
      <c r="A53" t="s">
        <v>447</v>
      </c>
      <c r="G53" t="s">
        <v>95</v>
      </c>
      <c r="H53" s="115">
        <v>601.94999999999982</v>
      </c>
      <c r="I53" s="88">
        <v>217.80999999999995</v>
      </c>
      <c r="J53" s="88">
        <v>201.11</v>
      </c>
      <c r="K53" s="88">
        <v>20.369999999999997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</v>
      </c>
      <c r="Y53">
        <v>17.46</v>
      </c>
      <c r="Z53">
        <v>8.9600000000000009</v>
      </c>
      <c r="AA53">
        <v>26.7</v>
      </c>
      <c r="AB53">
        <v>0.97</v>
      </c>
      <c r="AC53">
        <v>43.65</v>
      </c>
      <c r="AD53">
        <v>29.1</v>
      </c>
      <c r="AE53">
        <v>0</v>
      </c>
      <c r="AF53">
        <v>142.59</v>
      </c>
      <c r="AG53">
        <v>0</v>
      </c>
      <c r="AH53">
        <v>50.92</v>
      </c>
      <c r="AI53">
        <v>0</v>
      </c>
      <c r="AJ53">
        <v>0</v>
      </c>
      <c r="AK53">
        <v>19.399999999999999</v>
      </c>
      <c r="AL53">
        <v>0</v>
      </c>
      <c r="AM53">
        <v>81.48</v>
      </c>
      <c r="AN53">
        <v>48.5</v>
      </c>
      <c r="AO53">
        <v>25.22</v>
      </c>
      <c r="AP53">
        <v>0</v>
      </c>
      <c r="AQ53">
        <v>14.55</v>
      </c>
      <c r="AR53">
        <v>22.28</v>
      </c>
      <c r="AS53">
        <v>32.33</v>
      </c>
      <c r="AT53">
        <v>0</v>
      </c>
      <c r="AU53">
        <v>191.68</v>
      </c>
      <c r="AV53">
        <v>47.53</v>
      </c>
      <c r="AW53">
        <v>0</v>
      </c>
      <c r="AX53">
        <v>0</v>
      </c>
      <c r="AY53">
        <v>0.66</v>
      </c>
      <c r="AZ53">
        <v>0.27</v>
      </c>
      <c r="BA53">
        <v>0.35</v>
      </c>
      <c r="BB53">
        <v>0.64</v>
      </c>
      <c r="BC53">
        <v>0.67</v>
      </c>
      <c r="BD53">
        <v>0.71</v>
      </c>
      <c r="BE53">
        <v>0.67</v>
      </c>
      <c r="BF53">
        <v>0.43</v>
      </c>
      <c r="BG53">
        <v>0.43</v>
      </c>
      <c r="BH53">
        <v>1.36</v>
      </c>
      <c r="BI53">
        <v>0.39</v>
      </c>
      <c r="BJ53">
        <v>0.97</v>
      </c>
      <c r="BK53">
        <v>0.39</v>
      </c>
      <c r="BL53">
        <v>0.39</v>
      </c>
      <c r="BM53">
        <v>0.39</v>
      </c>
      <c r="BN53">
        <v>0.78</v>
      </c>
      <c r="BO53">
        <v>0.48</v>
      </c>
      <c r="BP53">
        <v>2.91</v>
      </c>
      <c r="BQ53">
        <v>0.68</v>
      </c>
      <c r="BR53">
        <v>0.57999999999999996</v>
      </c>
      <c r="BS53">
        <v>0.39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100.38</v>
      </c>
      <c r="BZ53">
        <v>79.8</v>
      </c>
      <c r="CA53">
        <v>34.200000000000003</v>
      </c>
    </row>
    <row r="54" spans="1:79">
      <c r="A54" t="s">
        <v>446</v>
      </c>
      <c r="G54" t="s">
        <v>96</v>
      </c>
      <c r="H54" s="115">
        <v>601.94999999999982</v>
      </c>
      <c r="I54" s="88">
        <v>217.80999999999995</v>
      </c>
      <c r="J54" s="88">
        <v>201.11</v>
      </c>
      <c r="K54" s="88">
        <v>20.369999999999997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</v>
      </c>
      <c r="Y54">
        <v>17.46</v>
      </c>
      <c r="Z54">
        <v>8.9600000000000009</v>
      </c>
      <c r="AA54">
        <v>26.7</v>
      </c>
      <c r="AB54">
        <v>0.97</v>
      </c>
      <c r="AC54">
        <v>43.65</v>
      </c>
      <c r="AD54">
        <v>29.1</v>
      </c>
      <c r="AE54">
        <v>0</v>
      </c>
      <c r="AF54">
        <v>142.59</v>
      </c>
      <c r="AG54">
        <v>0</v>
      </c>
      <c r="AH54">
        <v>50.92</v>
      </c>
      <c r="AI54">
        <v>0</v>
      </c>
      <c r="AJ54">
        <v>0</v>
      </c>
      <c r="AK54">
        <v>19.399999999999999</v>
      </c>
      <c r="AL54">
        <v>0</v>
      </c>
      <c r="AM54">
        <v>81.48</v>
      </c>
      <c r="AN54">
        <v>48.5</v>
      </c>
      <c r="AO54">
        <v>25.22</v>
      </c>
      <c r="AP54">
        <v>0</v>
      </c>
      <c r="AQ54">
        <v>14.55</v>
      </c>
      <c r="AR54">
        <v>22.28</v>
      </c>
      <c r="AS54">
        <v>32.33</v>
      </c>
      <c r="AT54">
        <v>0</v>
      </c>
      <c r="AU54">
        <v>191.68</v>
      </c>
      <c r="AV54">
        <v>47.53</v>
      </c>
      <c r="AW54">
        <v>0</v>
      </c>
      <c r="AX54">
        <v>0</v>
      </c>
      <c r="AY54">
        <v>0.66</v>
      </c>
      <c r="AZ54">
        <v>0.27</v>
      </c>
      <c r="BA54">
        <v>0.35</v>
      </c>
      <c r="BB54">
        <v>0.64</v>
      </c>
      <c r="BC54">
        <v>0.67</v>
      </c>
      <c r="BD54">
        <v>0.71</v>
      </c>
      <c r="BE54">
        <v>0.67</v>
      </c>
      <c r="BF54">
        <v>0.43</v>
      </c>
      <c r="BG54">
        <v>0.43</v>
      </c>
      <c r="BH54">
        <v>1.36</v>
      </c>
      <c r="BI54">
        <v>0.39</v>
      </c>
      <c r="BJ54">
        <v>0.97</v>
      </c>
      <c r="BK54">
        <v>0.39</v>
      </c>
      <c r="BL54">
        <v>0.39</v>
      </c>
      <c r="BM54">
        <v>0.39</v>
      </c>
      <c r="BN54">
        <v>0.78</v>
      </c>
      <c r="BO54">
        <v>0.48</v>
      </c>
      <c r="BP54">
        <v>2.91</v>
      </c>
      <c r="BQ54">
        <v>0.68</v>
      </c>
      <c r="BR54">
        <v>0.57999999999999996</v>
      </c>
      <c r="BS54">
        <v>0.39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100.38</v>
      </c>
      <c r="BZ54">
        <v>79.8</v>
      </c>
      <c r="CA54">
        <v>34.200000000000003</v>
      </c>
    </row>
    <row r="55" spans="1:79">
      <c r="A55" t="s">
        <v>448</v>
      </c>
      <c r="G55" t="s">
        <v>97</v>
      </c>
      <c r="H55" s="115">
        <v>605.94000000000005</v>
      </c>
      <c r="I55" s="88">
        <v>216.60999999999996</v>
      </c>
      <c r="J55" s="88">
        <v>201.21</v>
      </c>
      <c r="K55" s="88">
        <v>20.369999999999997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9.1</v>
      </c>
      <c r="Y55">
        <v>17.46</v>
      </c>
      <c r="Z55">
        <v>8.9600000000000009</v>
      </c>
      <c r="AA55">
        <v>26.7</v>
      </c>
      <c r="AB55">
        <v>0.97</v>
      </c>
      <c r="AC55">
        <v>43.65</v>
      </c>
      <c r="AD55">
        <v>29.1</v>
      </c>
      <c r="AE55">
        <v>0</v>
      </c>
      <c r="AF55">
        <v>142.59</v>
      </c>
      <c r="AG55">
        <v>0</v>
      </c>
      <c r="AH55">
        <v>50.92</v>
      </c>
      <c r="AI55">
        <v>0</v>
      </c>
      <c r="AJ55">
        <v>0</v>
      </c>
      <c r="AK55">
        <v>19.399999999999999</v>
      </c>
      <c r="AL55">
        <v>0</v>
      </c>
      <c r="AM55">
        <v>81.48</v>
      </c>
      <c r="AN55">
        <v>48.5</v>
      </c>
      <c r="AO55">
        <v>32.01</v>
      </c>
      <c r="AP55">
        <v>0</v>
      </c>
      <c r="AQ55">
        <v>14.55</v>
      </c>
      <c r="AR55">
        <v>22.28</v>
      </c>
      <c r="AS55">
        <v>32.33</v>
      </c>
      <c r="AT55">
        <v>0</v>
      </c>
      <c r="AU55">
        <v>191.68</v>
      </c>
      <c r="AV55">
        <v>47.53</v>
      </c>
      <c r="AW55">
        <v>0</v>
      </c>
      <c r="AX55">
        <v>0</v>
      </c>
      <c r="AY55">
        <v>0.66</v>
      </c>
      <c r="AZ55">
        <v>0.27</v>
      </c>
      <c r="BA55">
        <v>0.35</v>
      </c>
      <c r="BB55">
        <v>0.64</v>
      </c>
      <c r="BC55">
        <v>0.67</v>
      </c>
      <c r="BD55">
        <v>0.71</v>
      </c>
      <c r="BE55">
        <v>0.67</v>
      </c>
      <c r="BF55">
        <v>0.43</v>
      </c>
      <c r="BG55">
        <v>0.43</v>
      </c>
      <c r="BH55">
        <v>1.36</v>
      </c>
      <c r="BI55">
        <v>0.39</v>
      </c>
      <c r="BJ55">
        <v>0.97</v>
      </c>
      <c r="BK55">
        <v>0.39</v>
      </c>
      <c r="BL55">
        <v>0.39</v>
      </c>
      <c r="BM55">
        <v>0.39</v>
      </c>
      <c r="BN55">
        <v>0.78</v>
      </c>
      <c r="BO55">
        <v>0.48</v>
      </c>
      <c r="BP55">
        <v>2.91</v>
      </c>
      <c r="BQ55">
        <v>0.68</v>
      </c>
      <c r="BR55">
        <v>0.57999999999999996</v>
      </c>
      <c r="BS55">
        <v>0.39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100.38</v>
      </c>
      <c r="BZ55">
        <v>77</v>
      </c>
      <c r="CA55">
        <v>33</v>
      </c>
    </row>
    <row r="56" spans="1:79">
      <c r="A56" t="s">
        <v>448</v>
      </c>
      <c r="G56" t="s">
        <v>98</v>
      </c>
      <c r="H56" s="115">
        <v>605.94000000000005</v>
      </c>
      <c r="I56" s="88">
        <v>216.60999999999996</v>
      </c>
      <c r="J56" s="88">
        <v>201.21</v>
      </c>
      <c r="K56" s="88">
        <v>20.369999999999997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9.1</v>
      </c>
      <c r="Y56">
        <v>17.46</v>
      </c>
      <c r="Z56">
        <v>8.9600000000000009</v>
      </c>
      <c r="AA56">
        <v>26.7</v>
      </c>
      <c r="AB56">
        <v>0.97</v>
      </c>
      <c r="AC56">
        <v>43.65</v>
      </c>
      <c r="AD56">
        <v>29.1</v>
      </c>
      <c r="AE56">
        <v>0</v>
      </c>
      <c r="AF56">
        <v>142.59</v>
      </c>
      <c r="AG56">
        <v>0</v>
      </c>
      <c r="AH56">
        <v>50.92</v>
      </c>
      <c r="AI56">
        <v>0</v>
      </c>
      <c r="AJ56">
        <v>0</v>
      </c>
      <c r="AK56">
        <v>19.399999999999999</v>
      </c>
      <c r="AL56">
        <v>0</v>
      </c>
      <c r="AM56">
        <v>81.48</v>
      </c>
      <c r="AN56">
        <v>48.5</v>
      </c>
      <c r="AO56">
        <v>32.01</v>
      </c>
      <c r="AP56">
        <v>0</v>
      </c>
      <c r="AQ56">
        <v>14.55</v>
      </c>
      <c r="AR56">
        <v>22.28</v>
      </c>
      <c r="AS56">
        <v>32.33</v>
      </c>
      <c r="AT56">
        <v>0</v>
      </c>
      <c r="AU56">
        <v>191.68</v>
      </c>
      <c r="AV56">
        <v>47.53</v>
      </c>
      <c r="AW56">
        <v>0</v>
      </c>
      <c r="AX56">
        <v>0</v>
      </c>
      <c r="AY56">
        <v>0.66</v>
      </c>
      <c r="AZ56">
        <v>0.27</v>
      </c>
      <c r="BA56">
        <v>0.35</v>
      </c>
      <c r="BB56">
        <v>0.64</v>
      </c>
      <c r="BC56">
        <v>0.67</v>
      </c>
      <c r="BD56">
        <v>0.71</v>
      </c>
      <c r="BE56">
        <v>0.67</v>
      </c>
      <c r="BF56">
        <v>0.43</v>
      </c>
      <c r="BG56">
        <v>0.43</v>
      </c>
      <c r="BH56">
        <v>1.36</v>
      </c>
      <c r="BI56">
        <v>0.39</v>
      </c>
      <c r="BJ56">
        <v>0.97</v>
      </c>
      <c r="BK56">
        <v>0.39</v>
      </c>
      <c r="BL56">
        <v>0.39</v>
      </c>
      <c r="BM56">
        <v>0.39</v>
      </c>
      <c r="BN56">
        <v>0.78</v>
      </c>
      <c r="BO56">
        <v>0.48</v>
      </c>
      <c r="BP56">
        <v>2.91</v>
      </c>
      <c r="BQ56">
        <v>0.68</v>
      </c>
      <c r="BR56">
        <v>0.57999999999999996</v>
      </c>
      <c r="BS56">
        <v>0.39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100.38</v>
      </c>
      <c r="BZ56">
        <v>77</v>
      </c>
      <c r="CA56">
        <v>33</v>
      </c>
    </row>
    <row r="57" spans="1:79">
      <c r="G57" t="s">
        <v>99</v>
      </c>
      <c r="H57" s="115">
        <v>605.94000000000005</v>
      </c>
      <c r="I57" s="88">
        <v>216.60999999999996</v>
      </c>
      <c r="J57" s="88">
        <v>201.21</v>
      </c>
      <c r="K57" s="88">
        <v>20.369999999999997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9.1</v>
      </c>
      <c r="Y57">
        <v>17.46</v>
      </c>
      <c r="Z57">
        <v>8.9600000000000009</v>
      </c>
      <c r="AA57">
        <v>26.7</v>
      </c>
      <c r="AB57">
        <v>0.97</v>
      </c>
      <c r="AC57">
        <v>43.65</v>
      </c>
      <c r="AD57">
        <v>29.1</v>
      </c>
      <c r="AE57">
        <v>0</v>
      </c>
      <c r="AF57">
        <v>142.59</v>
      </c>
      <c r="AG57">
        <v>0</v>
      </c>
      <c r="AH57">
        <v>50.92</v>
      </c>
      <c r="AI57">
        <v>0</v>
      </c>
      <c r="AJ57">
        <v>0</v>
      </c>
      <c r="AK57">
        <v>19.399999999999999</v>
      </c>
      <c r="AL57">
        <v>0</v>
      </c>
      <c r="AM57">
        <v>81.48</v>
      </c>
      <c r="AN57">
        <v>48.5</v>
      </c>
      <c r="AO57">
        <v>32.01</v>
      </c>
      <c r="AP57">
        <v>0</v>
      </c>
      <c r="AQ57">
        <v>14.55</v>
      </c>
      <c r="AR57">
        <v>22.28</v>
      </c>
      <c r="AS57">
        <v>32.33</v>
      </c>
      <c r="AT57">
        <v>0</v>
      </c>
      <c r="AU57">
        <v>191.68</v>
      </c>
      <c r="AV57">
        <v>47.53</v>
      </c>
      <c r="AW57">
        <v>0</v>
      </c>
      <c r="AX57">
        <v>0</v>
      </c>
      <c r="AY57">
        <v>0.66</v>
      </c>
      <c r="AZ57">
        <v>0.27</v>
      </c>
      <c r="BA57">
        <v>0.35</v>
      </c>
      <c r="BB57">
        <v>0.64</v>
      </c>
      <c r="BC57">
        <v>0.67</v>
      </c>
      <c r="BD57">
        <v>0.71</v>
      </c>
      <c r="BE57">
        <v>0.67</v>
      </c>
      <c r="BF57">
        <v>0.43</v>
      </c>
      <c r="BG57">
        <v>0.43</v>
      </c>
      <c r="BH57">
        <v>1.36</v>
      </c>
      <c r="BI57">
        <v>0.39</v>
      </c>
      <c r="BJ57">
        <v>0.97</v>
      </c>
      <c r="BK57">
        <v>0.39</v>
      </c>
      <c r="BL57">
        <v>0.39</v>
      </c>
      <c r="BM57">
        <v>0.39</v>
      </c>
      <c r="BN57">
        <v>0.78</v>
      </c>
      <c r="BO57">
        <v>0.48</v>
      </c>
      <c r="BP57">
        <v>2.91</v>
      </c>
      <c r="BQ57">
        <v>0.68</v>
      </c>
      <c r="BR57">
        <v>0.57999999999999996</v>
      </c>
      <c r="BS57">
        <v>0.39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100.38</v>
      </c>
      <c r="BZ57">
        <v>77</v>
      </c>
      <c r="CA57">
        <v>33</v>
      </c>
    </row>
    <row r="58" spans="1:79">
      <c r="G58" t="s">
        <v>100</v>
      </c>
      <c r="H58" s="115">
        <v>598.94000000000005</v>
      </c>
      <c r="I58" s="88">
        <v>213.60999999999996</v>
      </c>
      <c r="J58" s="88">
        <v>201.21</v>
      </c>
      <c r="K58" s="88">
        <v>20.369999999999997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9.1</v>
      </c>
      <c r="Y58">
        <v>17.46</v>
      </c>
      <c r="Z58">
        <v>8.9600000000000009</v>
      </c>
      <c r="AA58">
        <v>26.7</v>
      </c>
      <c r="AB58">
        <v>0.97</v>
      </c>
      <c r="AC58">
        <v>43.65</v>
      </c>
      <c r="AD58">
        <v>29.1</v>
      </c>
      <c r="AE58">
        <v>0</v>
      </c>
      <c r="AF58">
        <v>142.59</v>
      </c>
      <c r="AG58">
        <v>0</v>
      </c>
      <c r="AH58">
        <v>50.92</v>
      </c>
      <c r="AI58">
        <v>0</v>
      </c>
      <c r="AJ58">
        <v>0</v>
      </c>
      <c r="AK58">
        <v>19.399999999999999</v>
      </c>
      <c r="AL58">
        <v>0</v>
      </c>
      <c r="AM58">
        <v>81.48</v>
      </c>
      <c r="AN58">
        <v>48.5</v>
      </c>
      <c r="AO58">
        <v>32.01</v>
      </c>
      <c r="AP58">
        <v>0</v>
      </c>
      <c r="AQ58">
        <v>14.55</v>
      </c>
      <c r="AR58">
        <v>22.28</v>
      </c>
      <c r="AS58">
        <v>32.33</v>
      </c>
      <c r="AT58">
        <v>0</v>
      </c>
      <c r="AU58">
        <v>191.68</v>
      </c>
      <c r="AV58">
        <v>47.53</v>
      </c>
      <c r="AW58">
        <v>0</v>
      </c>
      <c r="AX58">
        <v>0</v>
      </c>
      <c r="AY58">
        <v>0.66</v>
      </c>
      <c r="AZ58">
        <v>0.27</v>
      </c>
      <c r="BA58">
        <v>0.35</v>
      </c>
      <c r="BB58">
        <v>0.64</v>
      </c>
      <c r="BC58">
        <v>0.67</v>
      </c>
      <c r="BD58">
        <v>0.71</v>
      </c>
      <c r="BE58">
        <v>0.67</v>
      </c>
      <c r="BF58">
        <v>0.43</v>
      </c>
      <c r="BG58">
        <v>0.43</v>
      </c>
      <c r="BH58">
        <v>1.36</v>
      </c>
      <c r="BI58">
        <v>0.39</v>
      </c>
      <c r="BJ58">
        <v>0.97</v>
      </c>
      <c r="BK58">
        <v>0.39</v>
      </c>
      <c r="BL58">
        <v>0.39</v>
      </c>
      <c r="BM58">
        <v>0.39</v>
      </c>
      <c r="BN58">
        <v>0.78</v>
      </c>
      <c r="BO58">
        <v>0.48</v>
      </c>
      <c r="BP58">
        <v>2.91</v>
      </c>
      <c r="BQ58">
        <v>0.68</v>
      </c>
      <c r="BR58">
        <v>0.57999999999999996</v>
      </c>
      <c r="BS58">
        <v>0.39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100.38</v>
      </c>
      <c r="BZ58">
        <v>70</v>
      </c>
      <c r="CA58">
        <v>30</v>
      </c>
    </row>
    <row r="59" spans="1:79">
      <c r="G59" t="s">
        <v>101</v>
      </c>
      <c r="H59" s="115">
        <v>787.33999999999992</v>
      </c>
      <c r="I59" s="88">
        <v>259.71000000000004</v>
      </c>
      <c r="J59" s="88">
        <v>192.11</v>
      </c>
      <c r="K59" s="88">
        <v>20.369999999999997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48.5</v>
      </c>
      <c r="X59">
        <v>0</v>
      </c>
      <c r="Y59">
        <v>17.46</v>
      </c>
      <c r="Z59">
        <v>8.9600000000000009</v>
      </c>
      <c r="AA59">
        <v>26.7</v>
      </c>
      <c r="AB59">
        <v>0.97</v>
      </c>
      <c r="AC59">
        <v>43.65</v>
      </c>
      <c r="AD59">
        <v>29.1</v>
      </c>
      <c r="AE59">
        <v>0</v>
      </c>
      <c r="AF59">
        <v>142.59</v>
      </c>
      <c r="AG59">
        <v>0</v>
      </c>
      <c r="AH59">
        <v>50.92</v>
      </c>
      <c r="AI59">
        <v>0</v>
      </c>
      <c r="AJ59">
        <v>0</v>
      </c>
      <c r="AK59">
        <v>19.399999999999999</v>
      </c>
      <c r="AL59">
        <v>0</v>
      </c>
      <c r="AM59">
        <v>81.48</v>
      </c>
      <c r="AN59">
        <v>48.5</v>
      </c>
      <c r="AO59">
        <v>32.01</v>
      </c>
      <c r="AP59">
        <v>0</v>
      </c>
      <c r="AQ59">
        <v>14.55</v>
      </c>
      <c r="AR59">
        <v>22.28</v>
      </c>
      <c r="AS59">
        <v>32.33</v>
      </c>
      <c r="AT59">
        <v>0</v>
      </c>
      <c r="AU59">
        <v>191.68</v>
      </c>
      <c r="AV59">
        <v>47.53</v>
      </c>
      <c r="AW59">
        <v>0</v>
      </c>
      <c r="AX59">
        <v>0</v>
      </c>
      <c r="AY59">
        <v>0.66</v>
      </c>
      <c r="AZ59">
        <v>0.27</v>
      </c>
      <c r="BA59">
        <v>0.35</v>
      </c>
      <c r="BB59">
        <v>0.64</v>
      </c>
      <c r="BC59">
        <v>0.67</v>
      </c>
      <c r="BD59">
        <v>0.71</v>
      </c>
      <c r="BE59">
        <v>0.67</v>
      </c>
      <c r="BF59">
        <v>0.43</v>
      </c>
      <c r="BG59">
        <v>0.43</v>
      </c>
      <c r="BH59">
        <v>1.36</v>
      </c>
      <c r="BI59">
        <v>0.39</v>
      </c>
      <c r="BJ59">
        <v>0.97</v>
      </c>
      <c r="BK59">
        <v>0.39</v>
      </c>
      <c r="BL59">
        <v>0.39</v>
      </c>
      <c r="BM59">
        <v>0.39</v>
      </c>
      <c r="BN59">
        <v>0.78</v>
      </c>
      <c r="BO59">
        <v>0.48</v>
      </c>
      <c r="BP59">
        <v>2.91</v>
      </c>
      <c r="BQ59">
        <v>0.68</v>
      </c>
      <c r="BR59">
        <v>0.57999999999999996</v>
      </c>
      <c r="BS59">
        <v>0.39</v>
      </c>
      <c r="BT59">
        <v>0</v>
      </c>
      <c r="BU59">
        <v>0</v>
      </c>
      <c r="BV59">
        <v>194</v>
      </c>
      <c r="BW59">
        <v>0</v>
      </c>
      <c r="BX59">
        <v>0</v>
      </c>
      <c r="BY59">
        <v>100.38</v>
      </c>
      <c r="BZ59">
        <v>64.400000000000006</v>
      </c>
      <c r="CA59">
        <v>27.6</v>
      </c>
    </row>
    <row r="60" spans="1:79">
      <c r="G60" t="s">
        <v>102</v>
      </c>
      <c r="H60" s="115">
        <v>784.54</v>
      </c>
      <c r="I60" s="88">
        <v>258.51</v>
      </c>
      <c r="J60" s="88">
        <v>192.11</v>
      </c>
      <c r="K60" s="88">
        <v>20.369999999999997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48.5</v>
      </c>
      <c r="X60">
        <v>0</v>
      </c>
      <c r="Y60">
        <v>17.46</v>
      </c>
      <c r="Z60">
        <v>8.9600000000000009</v>
      </c>
      <c r="AA60">
        <v>26.7</v>
      </c>
      <c r="AB60">
        <v>0.97</v>
      </c>
      <c r="AC60">
        <v>43.65</v>
      </c>
      <c r="AD60">
        <v>29.1</v>
      </c>
      <c r="AE60">
        <v>0</v>
      </c>
      <c r="AF60">
        <v>142.59</v>
      </c>
      <c r="AG60">
        <v>0</v>
      </c>
      <c r="AH60">
        <v>50.92</v>
      </c>
      <c r="AI60">
        <v>0</v>
      </c>
      <c r="AJ60">
        <v>0</v>
      </c>
      <c r="AK60">
        <v>19.399999999999999</v>
      </c>
      <c r="AL60">
        <v>0</v>
      </c>
      <c r="AM60">
        <v>81.48</v>
      </c>
      <c r="AN60">
        <v>48.5</v>
      </c>
      <c r="AO60">
        <v>32.01</v>
      </c>
      <c r="AP60">
        <v>0</v>
      </c>
      <c r="AQ60">
        <v>14.55</v>
      </c>
      <c r="AR60">
        <v>22.28</v>
      </c>
      <c r="AS60">
        <v>32.33</v>
      </c>
      <c r="AT60">
        <v>0</v>
      </c>
      <c r="AU60">
        <v>191.68</v>
      </c>
      <c r="AV60">
        <v>47.53</v>
      </c>
      <c r="AW60">
        <v>0</v>
      </c>
      <c r="AX60">
        <v>0</v>
      </c>
      <c r="AY60">
        <v>0.66</v>
      </c>
      <c r="AZ60">
        <v>0.27</v>
      </c>
      <c r="BA60">
        <v>0.35</v>
      </c>
      <c r="BB60">
        <v>0.64</v>
      </c>
      <c r="BC60">
        <v>0.67</v>
      </c>
      <c r="BD60">
        <v>0.71</v>
      </c>
      <c r="BE60">
        <v>0.67</v>
      </c>
      <c r="BF60">
        <v>0.43</v>
      </c>
      <c r="BG60">
        <v>0.43</v>
      </c>
      <c r="BH60">
        <v>1.36</v>
      </c>
      <c r="BI60">
        <v>0.39</v>
      </c>
      <c r="BJ60">
        <v>0.97</v>
      </c>
      <c r="BK60">
        <v>0.39</v>
      </c>
      <c r="BL60">
        <v>0.39</v>
      </c>
      <c r="BM60">
        <v>0.39</v>
      </c>
      <c r="BN60">
        <v>0.78</v>
      </c>
      <c r="BO60">
        <v>0.48</v>
      </c>
      <c r="BP60">
        <v>2.91</v>
      </c>
      <c r="BQ60">
        <v>0.68</v>
      </c>
      <c r="BR60">
        <v>0.57999999999999996</v>
      </c>
      <c r="BS60">
        <v>0.39</v>
      </c>
      <c r="BT60">
        <v>0</v>
      </c>
      <c r="BU60">
        <v>0</v>
      </c>
      <c r="BV60">
        <v>194</v>
      </c>
      <c r="BW60">
        <v>0</v>
      </c>
      <c r="BX60">
        <v>0</v>
      </c>
      <c r="BY60">
        <v>100.38</v>
      </c>
      <c r="BZ60">
        <v>61.6</v>
      </c>
      <c r="CA60">
        <v>26.4</v>
      </c>
    </row>
    <row r="61" spans="1:79">
      <c r="G61" t="s">
        <v>103</v>
      </c>
      <c r="H61" s="115">
        <v>777.01</v>
      </c>
      <c r="I61" s="88">
        <v>255.28000000000003</v>
      </c>
      <c r="J61" s="88">
        <v>192.11</v>
      </c>
      <c r="K61" s="88">
        <v>20.369999999999997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48.5</v>
      </c>
      <c r="X61">
        <v>0</v>
      </c>
      <c r="Y61">
        <v>17.46</v>
      </c>
      <c r="Z61">
        <v>8.9600000000000009</v>
      </c>
      <c r="AA61">
        <v>26.7</v>
      </c>
      <c r="AB61">
        <v>0.97</v>
      </c>
      <c r="AC61">
        <v>43.65</v>
      </c>
      <c r="AD61">
        <v>29.1</v>
      </c>
      <c r="AE61">
        <v>0</v>
      </c>
      <c r="AF61">
        <v>142.59</v>
      </c>
      <c r="AG61">
        <v>0</v>
      </c>
      <c r="AH61">
        <v>50.92</v>
      </c>
      <c r="AI61">
        <v>0</v>
      </c>
      <c r="AJ61">
        <v>0</v>
      </c>
      <c r="AK61">
        <v>19.399999999999999</v>
      </c>
      <c r="AL61">
        <v>0</v>
      </c>
      <c r="AM61">
        <v>81.48</v>
      </c>
      <c r="AN61">
        <v>48.5</v>
      </c>
      <c r="AO61">
        <v>32.01</v>
      </c>
      <c r="AP61">
        <v>0</v>
      </c>
      <c r="AQ61">
        <v>14.55</v>
      </c>
      <c r="AR61">
        <v>22.28</v>
      </c>
      <c r="AS61">
        <v>32.33</v>
      </c>
      <c r="AT61">
        <v>0</v>
      </c>
      <c r="AU61">
        <v>191.68</v>
      </c>
      <c r="AV61">
        <v>47.53</v>
      </c>
      <c r="AW61">
        <v>0</v>
      </c>
      <c r="AX61">
        <v>0</v>
      </c>
      <c r="AY61">
        <v>0.66</v>
      </c>
      <c r="AZ61">
        <v>0.27</v>
      </c>
      <c r="BA61">
        <v>0.35</v>
      </c>
      <c r="BB61">
        <v>0.64</v>
      </c>
      <c r="BC61">
        <v>0.67</v>
      </c>
      <c r="BD61">
        <v>0.71</v>
      </c>
      <c r="BE61">
        <v>0.67</v>
      </c>
      <c r="BF61">
        <v>0.43</v>
      </c>
      <c r="BG61">
        <v>0.43</v>
      </c>
      <c r="BH61">
        <v>1.36</v>
      </c>
      <c r="BI61">
        <v>0.39</v>
      </c>
      <c r="BJ61">
        <v>0.97</v>
      </c>
      <c r="BK61">
        <v>0.39</v>
      </c>
      <c r="BL61">
        <v>0.39</v>
      </c>
      <c r="BM61">
        <v>0.39</v>
      </c>
      <c r="BN61">
        <v>0.78</v>
      </c>
      <c r="BO61">
        <v>0.48</v>
      </c>
      <c r="BP61">
        <v>2.91</v>
      </c>
      <c r="BQ61">
        <v>0.68</v>
      </c>
      <c r="BR61">
        <v>0.57999999999999996</v>
      </c>
      <c r="BS61">
        <v>0.39</v>
      </c>
      <c r="BT61">
        <v>0</v>
      </c>
      <c r="BU61">
        <v>0</v>
      </c>
      <c r="BV61">
        <v>194</v>
      </c>
      <c r="BW61">
        <v>0</v>
      </c>
      <c r="BX61">
        <v>0</v>
      </c>
      <c r="BY61">
        <v>100.38</v>
      </c>
      <c r="BZ61">
        <v>54.07</v>
      </c>
      <c r="CA61">
        <v>23.17</v>
      </c>
    </row>
    <row r="62" spans="1:79">
      <c r="G62" t="s">
        <v>104</v>
      </c>
      <c r="H62" s="115">
        <v>774.42</v>
      </c>
      <c r="I62" s="88">
        <v>254.17000000000002</v>
      </c>
      <c r="J62" s="88">
        <v>192.11</v>
      </c>
      <c r="K62" s="88">
        <v>20.369999999999997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48.5</v>
      </c>
      <c r="X62">
        <v>0</v>
      </c>
      <c r="Y62">
        <v>17.46</v>
      </c>
      <c r="Z62">
        <v>8.9600000000000009</v>
      </c>
      <c r="AA62">
        <v>26.7</v>
      </c>
      <c r="AB62">
        <v>0.97</v>
      </c>
      <c r="AC62">
        <v>43.65</v>
      </c>
      <c r="AD62">
        <v>29.1</v>
      </c>
      <c r="AE62">
        <v>0</v>
      </c>
      <c r="AF62">
        <v>142.59</v>
      </c>
      <c r="AG62">
        <v>0</v>
      </c>
      <c r="AH62">
        <v>50.92</v>
      </c>
      <c r="AI62">
        <v>0</v>
      </c>
      <c r="AJ62">
        <v>0</v>
      </c>
      <c r="AK62">
        <v>19.399999999999999</v>
      </c>
      <c r="AL62">
        <v>0</v>
      </c>
      <c r="AM62">
        <v>81.48</v>
      </c>
      <c r="AN62">
        <v>48.5</v>
      </c>
      <c r="AO62">
        <v>32.01</v>
      </c>
      <c r="AP62">
        <v>0</v>
      </c>
      <c r="AQ62">
        <v>14.55</v>
      </c>
      <c r="AR62">
        <v>22.28</v>
      </c>
      <c r="AS62">
        <v>32.33</v>
      </c>
      <c r="AT62">
        <v>0</v>
      </c>
      <c r="AU62">
        <v>191.68</v>
      </c>
      <c r="AV62">
        <v>47.53</v>
      </c>
      <c r="AW62">
        <v>0</v>
      </c>
      <c r="AX62">
        <v>0</v>
      </c>
      <c r="AY62">
        <v>0.66</v>
      </c>
      <c r="AZ62">
        <v>0.27</v>
      </c>
      <c r="BA62">
        <v>0.35</v>
      </c>
      <c r="BB62">
        <v>0.64</v>
      </c>
      <c r="BC62">
        <v>0.67</v>
      </c>
      <c r="BD62">
        <v>0.71</v>
      </c>
      <c r="BE62">
        <v>0.67</v>
      </c>
      <c r="BF62">
        <v>0.43</v>
      </c>
      <c r="BG62">
        <v>0.43</v>
      </c>
      <c r="BH62">
        <v>1.36</v>
      </c>
      <c r="BI62">
        <v>0.39</v>
      </c>
      <c r="BJ62">
        <v>0.97</v>
      </c>
      <c r="BK62">
        <v>0.39</v>
      </c>
      <c r="BL62">
        <v>0.39</v>
      </c>
      <c r="BM62">
        <v>0.39</v>
      </c>
      <c r="BN62">
        <v>0.78</v>
      </c>
      <c r="BO62">
        <v>0.48</v>
      </c>
      <c r="BP62">
        <v>2.91</v>
      </c>
      <c r="BQ62">
        <v>0.68</v>
      </c>
      <c r="BR62">
        <v>0.57999999999999996</v>
      </c>
      <c r="BS62">
        <v>0.39</v>
      </c>
      <c r="BT62">
        <v>0</v>
      </c>
      <c r="BU62">
        <v>0</v>
      </c>
      <c r="BV62">
        <v>194</v>
      </c>
      <c r="BW62">
        <v>0</v>
      </c>
      <c r="BX62">
        <v>0</v>
      </c>
      <c r="BY62">
        <v>100.38</v>
      </c>
      <c r="BZ62">
        <v>51.48</v>
      </c>
      <c r="CA62">
        <v>22.06</v>
      </c>
    </row>
    <row r="63" spans="1:79">
      <c r="G63" t="s">
        <v>105</v>
      </c>
      <c r="H63" s="115">
        <v>771.2299999999999</v>
      </c>
      <c r="I63" s="88">
        <v>252.81</v>
      </c>
      <c r="J63" s="88">
        <v>192.11</v>
      </c>
      <c r="K63" s="88">
        <v>20.369999999999997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48.5</v>
      </c>
      <c r="X63">
        <v>0</v>
      </c>
      <c r="Y63">
        <v>17.46</v>
      </c>
      <c r="Z63">
        <v>8.9600000000000009</v>
      </c>
      <c r="AA63">
        <v>26.7</v>
      </c>
      <c r="AB63">
        <v>0.97</v>
      </c>
      <c r="AC63">
        <v>43.65</v>
      </c>
      <c r="AD63">
        <v>29.1</v>
      </c>
      <c r="AE63">
        <v>0</v>
      </c>
      <c r="AF63">
        <v>142.59</v>
      </c>
      <c r="AG63">
        <v>0</v>
      </c>
      <c r="AH63">
        <v>50.92</v>
      </c>
      <c r="AI63">
        <v>0</v>
      </c>
      <c r="AJ63">
        <v>0</v>
      </c>
      <c r="AK63">
        <v>19.399999999999999</v>
      </c>
      <c r="AL63">
        <v>0</v>
      </c>
      <c r="AM63">
        <v>81.48</v>
      </c>
      <c r="AN63">
        <v>48.5</v>
      </c>
      <c r="AO63">
        <v>32.01</v>
      </c>
      <c r="AP63">
        <v>0</v>
      </c>
      <c r="AQ63">
        <v>14.55</v>
      </c>
      <c r="AR63">
        <v>22.28</v>
      </c>
      <c r="AS63">
        <v>32.33</v>
      </c>
      <c r="AT63">
        <v>0</v>
      </c>
      <c r="AU63">
        <v>191.68</v>
      </c>
      <c r="AV63">
        <v>47.53</v>
      </c>
      <c r="AW63">
        <v>0</v>
      </c>
      <c r="AX63">
        <v>0</v>
      </c>
      <c r="AY63">
        <v>0.66</v>
      </c>
      <c r="AZ63">
        <v>0.27</v>
      </c>
      <c r="BA63">
        <v>0.35</v>
      </c>
      <c r="BB63">
        <v>0.64</v>
      </c>
      <c r="BC63">
        <v>0.67</v>
      </c>
      <c r="BD63">
        <v>0.71</v>
      </c>
      <c r="BE63">
        <v>0.67</v>
      </c>
      <c r="BF63">
        <v>0.43</v>
      </c>
      <c r="BG63">
        <v>0.43</v>
      </c>
      <c r="BH63">
        <v>1.36</v>
      </c>
      <c r="BI63">
        <v>0.39</v>
      </c>
      <c r="BJ63">
        <v>0.97</v>
      </c>
      <c r="BK63">
        <v>0.39</v>
      </c>
      <c r="BL63">
        <v>0.39</v>
      </c>
      <c r="BM63">
        <v>0.39</v>
      </c>
      <c r="BN63">
        <v>0.78</v>
      </c>
      <c r="BO63">
        <v>0.48</v>
      </c>
      <c r="BP63">
        <v>2.91</v>
      </c>
      <c r="BQ63">
        <v>0.68</v>
      </c>
      <c r="BR63">
        <v>0.57999999999999996</v>
      </c>
      <c r="BS63">
        <v>0.39</v>
      </c>
      <c r="BT63">
        <v>0</v>
      </c>
      <c r="BU63">
        <v>0</v>
      </c>
      <c r="BV63">
        <v>194</v>
      </c>
      <c r="BW63">
        <v>0</v>
      </c>
      <c r="BX63">
        <v>0</v>
      </c>
      <c r="BY63">
        <v>100.38</v>
      </c>
      <c r="BZ63">
        <v>48.29</v>
      </c>
      <c r="CA63">
        <v>20.7</v>
      </c>
    </row>
    <row r="64" spans="1:79">
      <c r="G64" t="s">
        <v>106</v>
      </c>
      <c r="H64" s="115">
        <v>767.5</v>
      </c>
      <c r="I64" s="88">
        <v>251.21</v>
      </c>
      <c r="J64" s="88">
        <v>192.11</v>
      </c>
      <c r="K64" s="88">
        <v>20.369999999999997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48.5</v>
      </c>
      <c r="X64">
        <v>0</v>
      </c>
      <c r="Y64">
        <v>17.46</v>
      </c>
      <c r="Z64">
        <v>8.9600000000000009</v>
      </c>
      <c r="AA64">
        <v>26.7</v>
      </c>
      <c r="AB64">
        <v>0.97</v>
      </c>
      <c r="AC64">
        <v>43.65</v>
      </c>
      <c r="AD64">
        <v>29.1</v>
      </c>
      <c r="AE64">
        <v>0</v>
      </c>
      <c r="AF64">
        <v>142.59</v>
      </c>
      <c r="AG64">
        <v>0</v>
      </c>
      <c r="AH64">
        <v>50.92</v>
      </c>
      <c r="AI64">
        <v>0</v>
      </c>
      <c r="AJ64">
        <v>0</v>
      </c>
      <c r="AK64">
        <v>19.399999999999999</v>
      </c>
      <c r="AL64">
        <v>0</v>
      </c>
      <c r="AM64">
        <v>81.48</v>
      </c>
      <c r="AN64">
        <v>48.5</v>
      </c>
      <c r="AO64">
        <v>32.01</v>
      </c>
      <c r="AP64">
        <v>0</v>
      </c>
      <c r="AQ64">
        <v>14.55</v>
      </c>
      <c r="AR64">
        <v>22.28</v>
      </c>
      <c r="AS64">
        <v>32.33</v>
      </c>
      <c r="AT64">
        <v>0</v>
      </c>
      <c r="AU64">
        <v>191.68</v>
      </c>
      <c r="AV64">
        <v>47.53</v>
      </c>
      <c r="AW64">
        <v>0</v>
      </c>
      <c r="AX64">
        <v>0</v>
      </c>
      <c r="AY64">
        <v>0.66</v>
      </c>
      <c r="AZ64">
        <v>0.27</v>
      </c>
      <c r="BA64">
        <v>0.35</v>
      </c>
      <c r="BB64">
        <v>0.64</v>
      </c>
      <c r="BC64">
        <v>0.67</v>
      </c>
      <c r="BD64">
        <v>0.71</v>
      </c>
      <c r="BE64">
        <v>0.67</v>
      </c>
      <c r="BF64">
        <v>0.43</v>
      </c>
      <c r="BG64">
        <v>0.43</v>
      </c>
      <c r="BH64">
        <v>1.36</v>
      </c>
      <c r="BI64">
        <v>0.39</v>
      </c>
      <c r="BJ64">
        <v>0.97</v>
      </c>
      <c r="BK64">
        <v>0.39</v>
      </c>
      <c r="BL64">
        <v>0.39</v>
      </c>
      <c r="BM64">
        <v>0.39</v>
      </c>
      <c r="BN64">
        <v>0.78</v>
      </c>
      <c r="BO64">
        <v>0.48</v>
      </c>
      <c r="BP64">
        <v>2.91</v>
      </c>
      <c r="BQ64">
        <v>0.68</v>
      </c>
      <c r="BR64">
        <v>0.57999999999999996</v>
      </c>
      <c r="BS64">
        <v>0.39</v>
      </c>
      <c r="BT64">
        <v>0</v>
      </c>
      <c r="BU64">
        <v>0</v>
      </c>
      <c r="BV64">
        <v>194</v>
      </c>
      <c r="BW64">
        <v>0</v>
      </c>
      <c r="BX64">
        <v>0</v>
      </c>
      <c r="BY64">
        <v>100.38</v>
      </c>
      <c r="BZ64">
        <v>44.56</v>
      </c>
      <c r="CA64">
        <v>19.100000000000001</v>
      </c>
    </row>
    <row r="65" spans="7:79">
      <c r="G65" t="s">
        <v>107</v>
      </c>
      <c r="H65" s="115">
        <v>763.68999999999994</v>
      </c>
      <c r="I65" s="88">
        <v>249.58</v>
      </c>
      <c r="J65" s="88">
        <v>192.11</v>
      </c>
      <c r="K65" s="88">
        <v>20.369999999999997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48.5</v>
      </c>
      <c r="X65">
        <v>0</v>
      </c>
      <c r="Y65">
        <v>17.46</v>
      </c>
      <c r="Z65">
        <v>8.9600000000000009</v>
      </c>
      <c r="AA65">
        <v>26.7</v>
      </c>
      <c r="AB65">
        <v>0.97</v>
      </c>
      <c r="AC65">
        <v>43.65</v>
      </c>
      <c r="AD65">
        <v>29.1</v>
      </c>
      <c r="AE65">
        <v>0</v>
      </c>
      <c r="AF65">
        <v>142.59</v>
      </c>
      <c r="AG65">
        <v>0</v>
      </c>
      <c r="AH65">
        <v>50.92</v>
      </c>
      <c r="AI65">
        <v>0</v>
      </c>
      <c r="AJ65">
        <v>0</v>
      </c>
      <c r="AK65">
        <v>19.399999999999999</v>
      </c>
      <c r="AL65">
        <v>0</v>
      </c>
      <c r="AM65">
        <v>81.48</v>
      </c>
      <c r="AN65">
        <v>48.5</v>
      </c>
      <c r="AO65">
        <v>32.01</v>
      </c>
      <c r="AP65">
        <v>0</v>
      </c>
      <c r="AQ65">
        <v>14.55</v>
      </c>
      <c r="AR65">
        <v>22.28</v>
      </c>
      <c r="AS65">
        <v>32.33</v>
      </c>
      <c r="AT65">
        <v>0</v>
      </c>
      <c r="AU65">
        <v>191.68</v>
      </c>
      <c r="AV65">
        <v>47.53</v>
      </c>
      <c r="AW65">
        <v>0</v>
      </c>
      <c r="AX65">
        <v>0</v>
      </c>
      <c r="AY65">
        <v>0.66</v>
      </c>
      <c r="AZ65">
        <v>0.27</v>
      </c>
      <c r="BA65">
        <v>0.35</v>
      </c>
      <c r="BB65">
        <v>0.64</v>
      </c>
      <c r="BC65">
        <v>0.67</v>
      </c>
      <c r="BD65">
        <v>0.71</v>
      </c>
      <c r="BE65">
        <v>0.67</v>
      </c>
      <c r="BF65">
        <v>0.43</v>
      </c>
      <c r="BG65">
        <v>0.43</v>
      </c>
      <c r="BH65">
        <v>1.36</v>
      </c>
      <c r="BI65">
        <v>0.39</v>
      </c>
      <c r="BJ65">
        <v>0.97</v>
      </c>
      <c r="BK65">
        <v>0.39</v>
      </c>
      <c r="BL65">
        <v>0.39</v>
      </c>
      <c r="BM65">
        <v>0.39</v>
      </c>
      <c r="BN65">
        <v>0.78</v>
      </c>
      <c r="BO65">
        <v>0.48</v>
      </c>
      <c r="BP65">
        <v>2.91</v>
      </c>
      <c r="BQ65">
        <v>0.68</v>
      </c>
      <c r="BR65">
        <v>0.57999999999999996</v>
      </c>
      <c r="BS65">
        <v>0.39</v>
      </c>
      <c r="BT65">
        <v>0</v>
      </c>
      <c r="BU65">
        <v>0</v>
      </c>
      <c r="BV65">
        <v>194</v>
      </c>
      <c r="BW65">
        <v>0</v>
      </c>
      <c r="BX65">
        <v>0</v>
      </c>
      <c r="BY65">
        <v>100.38</v>
      </c>
      <c r="BZ65">
        <v>40.75</v>
      </c>
      <c r="CA65">
        <v>17.47</v>
      </c>
    </row>
    <row r="66" spans="7:79">
      <c r="G66" t="s">
        <v>108</v>
      </c>
      <c r="H66" s="115">
        <v>759.8</v>
      </c>
      <c r="I66" s="88">
        <v>247.9</v>
      </c>
      <c r="J66" s="88">
        <v>192.11</v>
      </c>
      <c r="K66" s="88">
        <v>20.369999999999997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48.5</v>
      </c>
      <c r="X66">
        <v>0</v>
      </c>
      <c r="Y66">
        <v>17.46</v>
      </c>
      <c r="Z66">
        <v>8.9600000000000009</v>
      </c>
      <c r="AA66">
        <v>26.7</v>
      </c>
      <c r="AB66">
        <v>0.97</v>
      </c>
      <c r="AC66">
        <v>43.65</v>
      </c>
      <c r="AD66">
        <v>29.1</v>
      </c>
      <c r="AE66">
        <v>0</v>
      </c>
      <c r="AF66">
        <v>142.59</v>
      </c>
      <c r="AG66">
        <v>0</v>
      </c>
      <c r="AH66">
        <v>50.92</v>
      </c>
      <c r="AI66">
        <v>0</v>
      </c>
      <c r="AJ66">
        <v>0</v>
      </c>
      <c r="AK66">
        <v>19.399999999999999</v>
      </c>
      <c r="AL66">
        <v>0</v>
      </c>
      <c r="AM66">
        <v>81.48</v>
      </c>
      <c r="AN66">
        <v>48.5</v>
      </c>
      <c r="AO66">
        <v>32.01</v>
      </c>
      <c r="AP66">
        <v>0</v>
      </c>
      <c r="AQ66">
        <v>14.55</v>
      </c>
      <c r="AR66">
        <v>22.28</v>
      </c>
      <c r="AS66">
        <v>32.33</v>
      </c>
      <c r="AT66">
        <v>0</v>
      </c>
      <c r="AU66">
        <v>191.68</v>
      </c>
      <c r="AV66">
        <v>47.53</v>
      </c>
      <c r="AW66">
        <v>0</v>
      </c>
      <c r="AX66">
        <v>0</v>
      </c>
      <c r="AY66">
        <v>0.66</v>
      </c>
      <c r="AZ66">
        <v>0.27</v>
      </c>
      <c r="BA66">
        <v>0.35</v>
      </c>
      <c r="BB66">
        <v>0.64</v>
      </c>
      <c r="BC66">
        <v>0.67</v>
      </c>
      <c r="BD66">
        <v>0.71</v>
      </c>
      <c r="BE66">
        <v>0.67</v>
      </c>
      <c r="BF66">
        <v>0.43</v>
      </c>
      <c r="BG66">
        <v>0.43</v>
      </c>
      <c r="BH66">
        <v>1.36</v>
      </c>
      <c r="BI66">
        <v>0.39</v>
      </c>
      <c r="BJ66">
        <v>0.97</v>
      </c>
      <c r="BK66">
        <v>0.39</v>
      </c>
      <c r="BL66">
        <v>0.39</v>
      </c>
      <c r="BM66">
        <v>0.39</v>
      </c>
      <c r="BN66">
        <v>0.78</v>
      </c>
      <c r="BO66">
        <v>0.48</v>
      </c>
      <c r="BP66">
        <v>2.91</v>
      </c>
      <c r="BQ66">
        <v>0.68</v>
      </c>
      <c r="BR66">
        <v>0.57999999999999996</v>
      </c>
      <c r="BS66">
        <v>0.39</v>
      </c>
      <c r="BT66">
        <v>0</v>
      </c>
      <c r="BU66">
        <v>0</v>
      </c>
      <c r="BV66">
        <v>194</v>
      </c>
      <c r="BW66">
        <v>0</v>
      </c>
      <c r="BX66">
        <v>0</v>
      </c>
      <c r="BY66">
        <v>100.38</v>
      </c>
      <c r="BZ66">
        <v>36.86</v>
      </c>
      <c r="CA66">
        <v>15.79</v>
      </c>
    </row>
    <row r="67" spans="7:79">
      <c r="G67" t="s">
        <v>109</v>
      </c>
      <c r="H67" s="115">
        <v>770.71999999999991</v>
      </c>
      <c r="I67" s="88">
        <v>246.35000000000002</v>
      </c>
      <c r="J67" s="88">
        <v>192.11</v>
      </c>
      <c r="K67" s="88">
        <v>20.369999999999997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48.5</v>
      </c>
      <c r="X67">
        <v>0</v>
      </c>
      <c r="Y67">
        <v>17.46</v>
      </c>
      <c r="Z67">
        <v>8.9600000000000009</v>
      </c>
      <c r="AA67">
        <v>26.7</v>
      </c>
      <c r="AB67">
        <v>0.97</v>
      </c>
      <c r="AC67">
        <v>43.65</v>
      </c>
      <c r="AD67">
        <v>29.1</v>
      </c>
      <c r="AE67">
        <v>0</v>
      </c>
      <c r="AF67">
        <v>142.59</v>
      </c>
      <c r="AG67">
        <v>0</v>
      </c>
      <c r="AH67">
        <v>50.92</v>
      </c>
      <c r="AI67">
        <v>0</v>
      </c>
      <c r="AJ67">
        <v>0</v>
      </c>
      <c r="AK67">
        <v>19.399999999999999</v>
      </c>
      <c r="AL67">
        <v>0</v>
      </c>
      <c r="AM67">
        <v>81.48</v>
      </c>
      <c r="AN67">
        <v>48.5</v>
      </c>
      <c r="AO67">
        <v>32.01</v>
      </c>
      <c r="AP67">
        <v>0</v>
      </c>
      <c r="AQ67">
        <v>14.55</v>
      </c>
      <c r="AR67">
        <v>22.28</v>
      </c>
      <c r="AS67">
        <v>32.33</v>
      </c>
      <c r="AT67">
        <v>0</v>
      </c>
      <c r="AU67">
        <v>191.68</v>
      </c>
      <c r="AV67">
        <v>62.08</v>
      </c>
      <c r="AW67">
        <v>0</v>
      </c>
      <c r="AX67">
        <v>0</v>
      </c>
      <c r="AY67">
        <v>0.66</v>
      </c>
      <c r="AZ67">
        <v>0.27</v>
      </c>
      <c r="BA67">
        <v>0.35</v>
      </c>
      <c r="BB67">
        <v>0.64</v>
      </c>
      <c r="BC67">
        <v>0.67</v>
      </c>
      <c r="BD67">
        <v>0.71</v>
      </c>
      <c r="BE67">
        <v>0.67</v>
      </c>
      <c r="BF67">
        <v>0.43</v>
      </c>
      <c r="BG67">
        <v>0.43</v>
      </c>
      <c r="BH67">
        <v>1.36</v>
      </c>
      <c r="BI67">
        <v>0.39</v>
      </c>
      <c r="BJ67">
        <v>0.97</v>
      </c>
      <c r="BK67">
        <v>0.39</v>
      </c>
      <c r="BL67">
        <v>0.39</v>
      </c>
      <c r="BM67">
        <v>0.39</v>
      </c>
      <c r="BN67">
        <v>0.78</v>
      </c>
      <c r="BO67">
        <v>0.48</v>
      </c>
      <c r="BP67">
        <v>2.91</v>
      </c>
      <c r="BQ67">
        <v>0.68</v>
      </c>
      <c r="BR67">
        <v>0.57999999999999996</v>
      </c>
      <c r="BS67">
        <v>0.39</v>
      </c>
      <c r="BT67">
        <v>0</v>
      </c>
      <c r="BU67">
        <v>0</v>
      </c>
      <c r="BV67">
        <v>194</v>
      </c>
      <c r="BW67">
        <v>0</v>
      </c>
      <c r="BX67">
        <v>0</v>
      </c>
      <c r="BY67">
        <v>100.38</v>
      </c>
      <c r="BZ67">
        <v>33.229999999999997</v>
      </c>
      <c r="CA67">
        <v>14.24</v>
      </c>
    </row>
    <row r="68" spans="7:79">
      <c r="G68" t="s">
        <v>110</v>
      </c>
      <c r="H68" s="115">
        <v>767.4899999999999</v>
      </c>
      <c r="I68" s="88">
        <v>244.96</v>
      </c>
      <c r="J68" s="88">
        <v>192.11</v>
      </c>
      <c r="K68" s="88">
        <v>20.369999999999997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48.5</v>
      </c>
      <c r="X68">
        <v>0</v>
      </c>
      <c r="Y68">
        <v>17.46</v>
      </c>
      <c r="Z68">
        <v>8.9600000000000009</v>
      </c>
      <c r="AA68">
        <v>26.7</v>
      </c>
      <c r="AB68">
        <v>0.97</v>
      </c>
      <c r="AC68">
        <v>43.65</v>
      </c>
      <c r="AD68">
        <v>29.1</v>
      </c>
      <c r="AE68">
        <v>0</v>
      </c>
      <c r="AF68">
        <v>142.59</v>
      </c>
      <c r="AG68">
        <v>0</v>
      </c>
      <c r="AH68">
        <v>50.92</v>
      </c>
      <c r="AI68">
        <v>0</v>
      </c>
      <c r="AJ68">
        <v>0</v>
      </c>
      <c r="AK68">
        <v>19.399999999999999</v>
      </c>
      <c r="AL68">
        <v>0</v>
      </c>
      <c r="AM68">
        <v>81.48</v>
      </c>
      <c r="AN68">
        <v>48.5</v>
      </c>
      <c r="AO68">
        <v>32.01</v>
      </c>
      <c r="AP68">
        <v>0</v>
      </c>
      <c r="AQ68">
        <v>14.55</v>
      </c>
      <c r="AR68">
        <v>22.28</v>
      </c>
      <c r="AS68">
        <v>32.33</v>
      </c>
      <c r="AT68">
        <v>0</v>
      </c>
      <c r="AU68">
        <v>191.68</v>
      </c>
      <c r="AV68">
        <v>62.08</v>
      </c>
      <c r="AW68">
        <v>0</v>
      </c>
      <c r="AX68">
        <v>0</v>
      </c>
      <c r="AY68">
        <v>0.66</v>
      </c>
      <c r="AZ68">
        <v>0.27</v>
      </c>
      <c r="BA68">
        <v>0.35</v>
      </c>
      <c r="BB68">
        <v>0.64</v>
      </c>
      <c r="BC68">
        <v>0.67</v>
      </c>
      <c r="BD68">
        <v>0.71</v>
      </c>
      <c r="BE68">
        <v>0.67</v>
      </c>
      <c r="BF68">
        <v>0.43</v>
      </c>
      <c r="BG68">
        <v>0.43</v>
      </c>
      <c r="BH68">
        <v>1.36</v>
      </c>
      <c r="BI68">
        <v>0.39</v>
      </c>
      <c r="BJ68">
        <v>0.97</v>
      </c>
      <c r="BK68">
        <v>0.39</v>
      </c>
      <c r="BL68">
        <v>0.39</v>
      </c>
      <c r="BM68">
        <v>0.39</v>
      </c>
      <c r="BN68">
        <v>0.78</v>
      </c>
      <c r="BO68">
        <v>0.48</v>
      </c>
      <c r="BP68">
        <v>2.91</v>
      </c>
      <c r="BQ68">
        <v>0.68</v>
      </c>
      <c r="BR68">
        <v>0.57999999999999996</v>
      </c>
      <c r="BS68">
        <v>0.39</v>
      </c>
      <c r="BT68">
        <v>0</v>
      </c>
      <c r="BU68">
        <v>0</v>
      </c>
      <c r="BV68">
        <v>194</v>
      </c>
      <c r="BW68">
        <v>0</v>
      </c>
      <c r="BX68">
        <v>0</v>
      </c>
      <c r="BY68">
        <v>100.38</v>
      </c>
      <c r="BZ68">
        <v>30</v>
      </c>
      <c r="CA68">
        <v>12.85</v>
      </c>
    </row>
    <row r="69" spans="7:79">
      <c r="G69" t="s">
        <v>111</v>
      </c>
      <c r="H69" s="115">
        <v>764.27999999999986</v>
      </c>
      <c r="I69" s="88">
        <v>243.59</v>
      </c>
      <c r="J69" s="88">
        <v>192.11</v>
      </c>
      <c r="K69" s="88">
        <v>20.369999999999997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48.5</v>
      </c>
      <c r="X69">
        <v>0</v>
      </c>
      <c r="Y69">
        <v>17.46</v>
      </c>
      <c r="Z69">
        <v>8.9600000000000009</v>
      </c>
      <c r="AA69">
        <v>26.7</v>
      </c>
      <c r="AB69">
        <v>0.97</v>
      </c>
      <c r="AC69">
        <v>43.65</v>
      </c>
      <c r="AD69">
        <v>29.1</v>
      </c>
      <c r="AE69">
        <v>0</v>
      </c>
      <c r="AF69">
        <v>142.59</v>
      </c>
      <c r="AG69">
        <v>0</v>
      </c>
      <c r="AH69">
        <v>50.92</v>
      </c>
      <c r="AI69">
        <v>0</v>
      </c>
      <c r="AJ69">
        <v>0</v>
      </c>
      <c r="AK69">
        <v>19.399999999999999</v>
      </c>
      <c r="AL69">
        <v>0</v>
      </c>
      <c r="AM69">
        <v>81.48</v>
      </c>
      <c r="AN69">
        <v>48.5</v>
      </c>
      <c r="AO69">
        <v>32.01</v>
      </c>
      <c r="AP69">
        <v>0</v>
      </c>
      <c r="AQ69">
        <v>14.55</v>
      </c>
      <c r="AR69">
        <v>22.28</v>
      </c>
      <c r="AS69">
        <v>32.33</v>
      </c>
      <c r="AT69">
        <v>0</v>
      </c>
      <c r="AU69">
        <v>191.68</v>
      </c>
      <c r="AV69">
        <v>62.08</v>
      </c>
      <c r="AW69">
        <v>0</v>
      </c>
      <c r="AX69">
        <v>0</v>
      </c>
      <c r="AY69">
        <v>0.66</v>
      </c>
      <c r="AZ69">
        <v>0.27</v>
      </c>
      <c r="BA69">
        <v>0.35</v>
      </c>
      <c r="BB69">
        <v>0.64</v>
      </c>
      <c r="BC69">
        <v>0.67</v>
      </c>
      <c r="BD69">
        <v>0.71</v>
      </c>
      <c r="BE69">
        <v>0.67</v>
      </c>
      <c r="BF69">
        <v>0.43</v>
      </c>
      <c r="BG69">
        <v>0.43</v>
      </c>
      <c r="BH69">
        <v>1.36</v>
      </c>
      <c r="BI69">
        <v>0.39</v>
      </c>
      <c r="BJ69">
        <v>0.97</v>
      </c>
      <c r="BK69">
        <v>0.39</v>
      </c>
      <c r="BL69">
        <v>0.39</v>
      </c>
      <c r="BM69">
        <v>0.39</v>
      </c>
      <c r="BN69">
        <v>0.78</v>
      </c>
      <c r="BO69">
        <v>0.48</v>
      </c>
      <c r="BP69">
        <v>2.91</v>
      </c>
      <c r="BQ69">
        <v>0.68</v>
      </c>
      <c r="BR69">
        <v>0.57999999999999996</v>
      </c>
      <c r="BS69">
        <v>0.39</v>
      </c>
      <c r="BT69">
        <v>0</v>
      </c>
      <c r="BU69">
        <v>0</v>
      </c>
      <c r="BV69">
        <v>194</v>
      </c>
      <c r="BW69">
        <v>0</v>
      </c>
      <c r="BX69">
        <v>0</v>
      </c>
      <c r="BY69">
        <v>100.38</v>
      </c>
      <c r="BZ69">
        <v>26.79</v>
      </c>
      <c r="CA69">
        <v>11.48</v>
      </c>
    </row>
    <row r="70" spans="7:79">
      <c r="G70" t="s">
        <v>112</v>
      </c>
      <c r="H70" s="115">
        <v>760.9799999999999</v>
      </c>
      <c r="I70" s="88">
        <v>242.18</v>
      </c>
      <c r="J70" s="88">
        <v>192.11</v>
      </c>
      <c r="K70" s="88">
        <v>20.369999999999997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48.5</v>
      </c>
      <c r="X70">
        <v>0</v>
      </c>
      <c r="Y70">
        <v>17.46</v>
      </c>
      <c r="Z70">
        <v>8.9600000000000009</v>
      </c>
      <c r="AA70">
        <v>26.7</v>
      </c>
      <c r="AB70">
        <v>0.97</v>
      </c>
      <c r="AC70">
        <v>43.65</v>
      </c>
      <c r="AD70">
        <v>29.1</v>
      </c>
      <c r="AE70">
        <v>0</v>
      </c>
      <c r="AF70">
        <v>142.59</v>
      </c>
      <c r="AG70">
        <v>0</v>
      </c>
      <c r="AH70">
        <v>50.92</v>
      </c>
      <c r="AI70">
        <v>0</v>
      </c>
      <c r="AJ70">
        <v>0</v>
      </c>
      <c r="AK70">
        <v>19.399999999999999</v>
      </c>
      <c r="AL70">
        <v>0</v>
      </c>
      <c r="AM70">
        <v>81.48</v>
      </c>
      <c r="AN70">
        <v>48.5</v>
      </c>
      <c r="AO70">
        <v>32.01</v>
      </c>
      <c r="AP70">
        <v>0</v>
      </c>
      <c r="AQ70">
        <v>14.55</v>
      </c>
      <c r="AR70">
        <v>22.28</v>
      </c>
      <c r="AS70">
        <v>32.33</v>
      </c>
      <c r="AT70">
        <v>0</v>
      </c>
      <c r="AU70">
        <v>191.68</v>
      </c>
      <c r="AV70">
        <v>62.08</v>
      </c>
      <c r="AW70">
        <v>0</v>
      </c>
      <c r="AX70">
        <v>0</v>
      </c>
      <c r="AY70">
        <v>0.66</v>
      </c>
      <c r="AZ70">
        <v>0.27</v>
      </c>
      <c r="BA70">
        <v>0.35</v>
      </c>
      <c r="BB70">
        <v>0.64</v>
      </c>
      <c r="BC70">
        <v>0.67</v>
      </c>
      <c r="BD70">
        <v>0.71</v>
      </c>
      <c r="BE70">
        <v>0.67</v>
      </c>
      <c r="BF70">
        <v>0.43</v>
      </c>
      <c r="BG70">
        <v>0.43</v>
      </c>
      <c r="BH70">
        <v>1.36</v>
      </c>
      <c r="BI70">
        <v>0.39</v>
      </c>
      <c r="BJ70">
        <v>0.97</v>
      </c>
      <c r="BK70">
        <v>0.39</v>
      </c>
      <c r="BL70">
        <v>0.39</v>
      </c>
      <c r="BM70">
        <v>0.39</v>
      </c>
      <c r="BN70">
        <v>0.78</v>
      </c>
      <c r="BO70">
        <v>0.48</v>
      </c>
      <c r="BP70">
        <v>2.91</v>
      </c>
      <c r="BQ70">
        <v>0.68</v>
      </c>
      <c r="BR70">
        <v>0.57999999999999996</v>
      </c>
      <c r="BS70">
        <v>0.39</v>
      </c>
      <c r="BT70">
        <v>0</v>
      </c>
      <c r="BU70">
        <v>0</v>
      </c>
      <c r="BV70">
        <v>194</v>
      </c>
      <c r="BW70">
        <v>0</v>
      </c>
      <c r="BX70">
        <v>0</v>
      </c>
      <c r="BY70">
        <v>100.38</v>
      </c>
      <c r="BZ70">
        <v>23.49</v>
      </c>
      <c r="CA70">
        <v>10.07</v>
      </c>
    </row>
    <row r="71" spans="7:79">
      <c r="G71" t="s">
        <v>113</v>
      </c>
      <c r="H71" s="115">
        <v>827.45999999999992</v>
      </c>
      <c r="I71" s="88">
        <v>240.70000000000002</v>
      </c>
      <c r="J71" s="88">
        <v>204.26000000000002</v>
      </c>
      <c r="K71" s="88">
        <v>20.369999999999997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48.5</v>
      </c>
      <c r="X71">
        <v>12.15</v>
      </c>
      <c r="Y71">
        <v>17.46</v>
      </c>
      <c r="Z71">
        <v>11</v>
      </c>
      <c r="AA71">
        <v>26.7</v>
      </c>
      <c r="AB71">
        <v>0.97</v>
      </c>
      <c r="AC71">
        <v>43.65</v>
      </c>
      <c r="AD71">
        <v>0</v>
      </c>
      <c r="AE71">
        <v>0</v>
      </c>
      <c r="AF71">
        <v>142.59</v>
      </c>
      <c r="AG71">
        <v>0</v>
      </c>
      <c r="AH71">
        <v>50.92</v>
      </c>
      <c r="AI71">
        <v>0</v>
      </c>
      <c r="AJ71">
        <v>0</v>
      </c>
      <c r="AK71">
        <v>19.399999999999999</v>
      </c>
      <c r="AL71">
        <v>0</v>
      </c>
      <c r="AM71">
        <v>81.48</v>
      </c>
      <c r="AN71">
        <v>48.5</v>
      </c>
      <c r="AO71">
        <v>32.01</v>
      </c>
      <c r="AP71">
        <v>0</v>
      </c>
      <c r="AQ71">
        <v>14.55</v>
      </c>
      <c r="AR71">
        <v>22.28</v>
      </c>
      <c r="AS71">
        <v>32.33</v>
      </c>
      <c r="AT71">
        <v>0</v>
      </c>
      <c r="AU71">
        <v>191.68</v>
      </c>
      <c r="AV71">
        <v>62.08</v>
      </c>
      <c r="AW71">
        <v>0</v>
      </c>
      <c r="AX71">
        <v>0</v>
      </c>
      <c r="AY71">
        <v>0.66</v>
      </c>
      <c r="AZ71">
        <v>0.27</v>
      </c>
      <c r="BA71">
        <v>0.35</v>
      </c>
      <c r="BB71">
        <v>0.64</v>
      </c>
      <c r="BC71">
        <v>0.67</v>
      </c>
      <c r="BD71">
        <v>0.71</v>
      </c>
      <c r="BE71">
        <v>0.67</v>
      </c>
      <c r="BF71">
        <v>0.43</v>
      </c>
      <c r="BG71">
        <v>0.43</v>
      </c>
      <c r="BH71">
        <v>1.36</v>
      </c>
      <c r="BI71">
        <v>0.39</v>
      </c>
      <c r="BJ71">
        <v>0.97</v>
      </c>
      <c r="BK71">
        <v>0.39</v>
      </c>
      <c r="BL71">
        <v>0.39</v>
      </c>
      <c r="BM71">
        <v>0.39</v>
      </c>
      <c r="BN71">
        <v>0.78</v>
      </c>
      <c r="BO71">
        <v>0.48</v>
      </c>
      <c r="BP71">
        <v>2.91</v>
      </c>
      <c r="BQ71">
        <v>0.68</v>
      </c>
      <c r="BR71">
        <v>0.57999999999999996</v>
      </c>
      <c r="BS71">
        <v>0.39</v>
      </c>
      <c r="BT71">
        <v>0</v>
      </c>
      <c r="BU71">
        <v>0</v>
      </c>
      <c r="BV71">
        <v>291</v>
      </c>
      <c r="BW71">
        <v>0</v>
      </c>
      <c r="BX71">
        <v>0</v>
      </c>
      <c r="BY71">
        <v>100.38</v>
      </c>
      <c r="BZ71">
        <v>20.03</v>
      </c>
      <c r="CA71">
        <v>8.59</v>
      </c>
    </row>
    <row r="72" spans="7:79">
      <c r="G72" t="s">
        <v>114</v>
      </c>
      <c r="H72" s="115">
        <v>823.95999999999992</v>
      </c>
      <c r="I72" s="88">
        <v>239.19000000000003</v>
      </c>
      <c r="J72" s="88">
        <v>204.26000000000002</v>
      </c>
      <c r="K72" s="88">
        <v>20.369999999999997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48.5</v>
      </c>
      <c r="X72">
        <v>12.15</v>
      </c>
      <c r="Y72">
        <v>17.46</v>
      </c>
      <c r="Z72">
        <v>11</v>
      </c>
      <c r="AA72">
        <v>26.7</v>
      </c>
      <c r="AB72">
        <v>0.97</v>
      </c>
      <c r="AC72">
        <v>43.65</v>
      </c>
      <c r="AD72">
        <v>0</v>
      </c>
      <c r="AE72">
        <v>0</v>
      </c>
      <c r="AF72">
        <v>142.59</v>
      </c>
      <c r="AG72">
        <v>0</v>
      </c>
      <c r="AH72">
        <v>50.92</v>
      </c>
      <c r="AI72">
        <v>0</v>
      </c>
      <c r="AJ72">
        <v>0</v>
      </c>
      <c r="AK72">
        <v>19.399999999999999</v>
      </c>
      <c r="AL72">
        <v>0</v>
      </c>
      <c r="AM72">
        <v>81.48</v>
      </c>
      <c r="AN72">
        <v>48.5</v>
      </c>
      <c r="AO72">
        <v>32.01</v>
      </c>
      <c r="AP72">
        <v>0</v>
      </c>
      <c r="AQ72">
        <v>14.55</v>
      </c>
      <c r="AR72">
        <v>22.28</v>
      </c>
      <c r="AS72">
        <v>32.33</v>
      </c>
      <c r="AT72">
        <v>0</v>
      </c>
      <c r="AU72">
        <v>191.68</v>
      </c>
      <c r="AV72">
        <v>62.08</v>
      </c>
      <c r="AW72">
        <v>0</v>
      </c>
      <c r="AX72">
        <v>0</v>
      </c>
      <c r="AY72">
        <v>0.66</v>
      </c>
      <c r="AZ72">
        <v>0.27</v>
      </c>
      <c r="BA72">
        <v>0.35</v>
      </c>
      <c r="BB72">
        <v>0.64</v>
      </c>
      <c r="BC72">
        <v>0.67</v>
      </c>
      <c r="BD72">
        <v>0.71</v>
      </c>
      <c r="BE72">
        <v>0.67</v>
      </c>
      <c r="BF72">
        <v>0.43</v>
      </c>
      <c r="BG72">
        <v>0.43</v>
      </c>
      <c r="BH72">
        <v>1.36</v>
      </c>
      <c r="BI72">
        <v>0.39</v>
      </c>
      <c r="BJ72">
        <v>0.97</v>
      </c>
      <c r="BK72">
        <v>0.39</v>
      </c>
      <c r="BL72">
        <v>0.39</v>
      </c>
      <c r="BM72">
        <v>0.39</v>
      </c>
      <c r="BN72">
        <v>0.78</v>
      </c>
      <c r="BO72">
        <v>0.48</v>
      </c>
      <c r="BP72">
        <v>2.91</v>
      </c>
      <c r="BQ72">
        <v>0.68</v>
      </c>
      <c r="BR72">
        <v>0.57999999999999996</v>
      </c>
      <c r="BS72">
        <v>0.39</v>
      </c>
      <c r="BT72">
        <v>0</v>
      </c>
      <c r="BU72">
        <v>0</v>
      </c>
      <c r="BV72">
        <v>291</v>
      </c>
      <c r="BW72">
        <v>0</v>
      </c>
      <c r="BX72">
        <v>0</v>
      </c>
      <c r="BY72">
        <v>100.38</v>
      </c>
      <c r="BZ72">
        <v>16.53</v>
      </c>
      <c r="CA72">
        <v>7.08</v>
      </c>
    </row>
    <row r="73" spans="7:79">
      <c r="G73" t="s">
        <v>115</v>
      </c>
      <c r="H73" s="115">
        <v>821.52</v>
      </c>
      <c r="I73" s="88">
        <v>237.73000000000002</v>
      </c>
      <c r="J73" s="88">
        <v>204.26000000000002</v>
      </c>
      <c r="K73" s="88">
        <v>20.369999999999997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48.5</v>
      </c>
      <c r="X73">
        <v>12.15</v>
      </c>
      <c r="Y73">
        <v>17.46</v>
      </c>
      <c r="Z73">
        <v>11</v>
      </c>
      <c r="AA73">
        <v>26.7</v>
      </c>
      <c r="AB73">
        <v>0.97</v>
      </c>
      <c r="AC73">
        <v>43.65</v>
      </c>
      <c r="AD73">
        <v>0</v>
      </c>
      <c r="AE73">
        <v>0</v>
      </c>
      <c r="AF73">
        <v>142.59</v>
      </c>
      <c r="AG73">
        <v>0</v>
      </c>
      <c r="AH73">
        <v>50.92</v>
      </c>
      <c r="AI73">
        <v>0</v>
      </c>
      <c r="AJ73">
        <v>0</v>
      </c>
      <c r="AK73">
        <v>19.399999999999999</v>
      </c>
      <c r="AL73">
        <v>0</v>
      </c>
      <c r="AM73">
        <v>81.48</v>
      </c>
      <c r="AN73">
        <v>49.47</v>
      </c>
      <c r="AO73">
        <v>32.01</v>
      </c>
      <c r="AP73">
        <v>0</v>
      </c>
      <c r="AQ73">
        <v>14.55</v>
      </c>
      <c r="AR73">
        <v>22.28</v>
      </c>
      <c r="AS73">
        <v>32.33</v>
      </c>
      <c r="AT73">
        <v>0</v>
      </c>
      <c r="AU73">
        <v>191.68</v>
      </c>
      <c r="AV73">
        <v>62.08</v>
      </c>
      <c r="AW73">
        <v>0</v>
      </c>
      <c r="AX73">
        <v>0</v>
      </c>
      <c r="AY73">
        <v>0.66</v>
      </c>
      <c r="AZ73">
        <v>0.27</v>
      </c>
      <c r="BA73">
        <v>0.35</v>
      </c>
      <c r="BB73">
        <v>0.64</v>
      </c>
      <c r="BC73">
        <v>0.67</v>
      </c>
      <c r="BD73">
        <v>0.71</v>
      </c>
      <c r="BE73">
        <v>0.67</v>
      </c>
      <c r="BF73">
        <v>0.43</v>
      </c>
      <c r="BG73">
        <v>0.43</v>
      </c>
      <c r="BH73">
        <v>1.36</v>
      </c>
      <c r="BI73">
        <v>0.39</v>
      </c>
      <c r="BJ73">
        <v>0.97</v>
      </c>
      <c r="BK73">
        <v>0.39</v>
      </c>
      <c r="BL73">
        <v>0.39</v>
      </c>
      <c r="BM73">
        <v>0.39</v>
      </c>
      <c r="BN73">
        <v>0.78</v>
      </c>
      <c r="BO73">
        <v>0.48</v>
      </c>
      <c r="BP73">
        <v>2.91</v>
      </c>
      <c r="BQ73">
        <v>0.68</v>
      </c>
      <c r="BR73">
        <v>0.57999999999999996</v>
      </c>
      <c r="BS73">
        <v>0.39</v>
      </c>
      <c r="BT73">
        <v>0</v>
      </c>
      <c r="BU73">
        <v>0</v>
      </c>
      <c r="BV73">
        <v>291</v>
      </c>
      <c r="BW73">
        <v>0</v>
      </c>
      <c r="BX73">
        <v>0</v>
      </c>
      <c r="BY73">
        <v>100.38</v>
      </c>
      <c r="BZ73">
        <v>13.12</v>
      </c>
      <c r="CA73">
        <v>5.62</v>
      </c>
    </row>
    <row r="74" spans="7:79">
      <c r="G74" t="s">
        <v>116</v>
      </c>
      <c r="H74" s="115">
        <v>818.23</v>
      </c>
      <c r="I74" s="88">
        <v>187.81999999999996</v>
      </c>
      <c r="J74" s="88">
        <v>204.26000000000002</v>
      </c>
      <c r="K74" s="88">
        <v>20.369999999999997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12.15</v>
      </c>
      <c r="Y74">
        <v>17.46</v>
      </c>
      <c r="Z74">
        <v>11</v>
      </c>
      <c r="AA74">
        <v>26.7</v>
      </c>
      <c r="AB74">
        <v>0.97</v>
      </c>
      <c r="AC74">
        <v>43.65</v>
      </c>
      <c r="AD74">
        <v>0</v>
      </c>
      <c r="AE74">
        <v>0</v>
      </c>
      <c r="AF74">
        <v>142.59</v>
      </c>
      <c r="AG74">
        <v>0</v>
      </c>
      <c r="AH74">
        <v>50.92</v>
      </c>
      <c r="AI74">
        <v>0</v>
      </c>
      <c r="AJ74">
        <v>0</v>
      </c>
      <c r="AK74">
        <v>19.399999999999999</v>
      </c>
      <c r="AL74">
        <v>0</v>
      </c>
      <c r="AM74">
        <v>81.48</v>
      </c>
      <c r="AN74">
        <v>49.47</v>
      </c>
      <c r="AO74">
        <v>32.01</v>
      </c>
      <c r="AP74">
        <v>0</v>
      </c>
      <c r="AQ74">
        <v>14.55</v>
      </c>
      <c r="AR74">
        <v>22.28</v>
      </c>
      <c r="AS74">
        <v>32.33</v>
      </c>
      <c r="AT74">
        <v>0</v>
      </c>
      <c r="AU74">
        <v>191.68</v>
      </c>
      <c r="AV74">
        <v>62.08</v>
      </c>
      <c r="AW74">
        <v>0</v>
      </c>
      <c r="AX74">
        <v>0</v>
      </c>
      <c r="AY74">
        <v>0.66</v>
      </c>
      <c r="AZ74">
        <v>0.27</v>
      </c>
      <c r="BA74">
        <v>0.35</v>
      </c>
      <c r="BB74">
        <v>0.64</v>
      </c>
      <c r="BC74">
        <v>0.67</v>
      </c>
      <c r="BD74">
        <v>0.71</v>
      </c>
      <c r="BE74">
        <v>0.67</v>
      </c>
      <c r="BF74">
        <v>0.43</v>
      </c>
      <c r="BG74">
        <v>0.43</v>
      </c>
      <c r="BH74">
        <v>1.36</v>
      </c>
      <c r="BI74">
        <v>0.39</v>
      </c>
      <c r="BJ74">
        <v>0.97</v>
      </c>
      <c r="BK74">
        <v>0.39</v>
      </c>
      <c r="BL74">
        <v>0.39</v>
      </c>
      <c r="BM74">
        <v>0.39</v>
      </c>
      <c r="BN74">
        <v>0.78</v>
      </c>
      <c r="BO74">
        <v>0.48</v>
      </c>
      <c r="BP74">
        <v>2.91</v>
      </c>
      <c r="BQ74">
        <v>0.68</v>
      </c>
      <c r="BR74">
        <v>0.57999999999999996</v>
      </c>
      <c r="BS74">
        <v>0.39</v>
      </c>
      <c r="BT74">
        <v>0</v>
      </c>
      <c r="BU74">
        <v>0</v>
      </c>
      <c r="BV74">
        <v>291</v>
      </c>
      <c r="BW74">
        <v>0</v>
      </c>
      <c r="BX74">
        <v>0</v>
      </c>
      <c r="BY74">
        <v>100.38</v>
      </c>
      <c r="BZ74">
        <v>9.83</v>
      </c>
      <c r="CA74">
        <v>4.21</v>
      </c>
    </row>
    <row r="75" spans="7:79">
      <c r="G75" t="s">
        <v>117</v>
      </c>
      <c r="H75" s="115">
        <v>833.07999999999993</v>
      </c>
      <c r="I75" s="88">
        <v>264.06</v>
      </c>
      <c r="J75" s="88">
        <v>204.36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12.25</v>
      </c>
      <c r="Y75">
        <v>17.46</v>
      </c>
      <c r="Z75">
        <v>11</v>
      </c>
      <c r="AA75">
        <v>26.7</v>
      </c>
      <c r="AB75">
        <v>0.97</v>
      </c>
      <c r="AC75">
        <v>43.65</v>
      </c>
      <c r="AD75">
        <v>0</v>
      </c>
      <c r="AE75">
        <v>0</v>
      </c>
      <c r="AF75">
        <v>142.59</v>
      </c>
      <c r="AG75">
        <v>0</v>
      </c>
      <c r="AH75">
        <v>50.92</v>
      </c>
      <c r="AI75">
        <v>0</v>
      </c>
      <c r="AJ75">
        <v>0</v>
      </c>
      <c r="AK75">
        <v>0</v>
      </c>
      <c r="AL75">
        <v>0</v>
      </c>
      <c r="AM75">
        <v>81.48</v>
      </c>
      <c r="AN75">
        <v>9.6999999999999993</v>
      </c>
      <c r="AO75">
        <v>67.900000000000006</v>
      </c>
      <c r="AP75">
        <v>0</v>
      </c>
      <c r="AQ75">
        <v>14.55</v>
      </c>
      <c r="AR75">
        <v>22.28</v>
      </c>
      <c r="AS75">
        <v>32.33</v>
      </c>
      <c r="AT75">
        <v>0</v>
      </c>
      <c r="AU75">
        <v>191.68</v>
      </c>
      <c r="AV75">
        <v>62.08</v>
      </c>
      <c r="AW75">
        <v>0</v>
      </c>
      <c r="AX75">
        <v>0</v>
      </c>
      <c r="AY75">
        <v>0.66</v>
      </c>
      <c r="AZ75">
        <v>0.27</v>
      </c>
      <c r="BA75">
        <v>0.35</v>
      </c>
      <c r="BB75">
        <v>0.64</v>
      </c>
      <c r="BC75">
        <v>0.67</v>
      </c>
      <c r="BD75">
        <v>0.71</v>
      </c>
      <c r="BE75">
        <v>0.67</v>
      </c>
      <c r="BF75">
        <v>0.43</v>
      </c>
      <c r="BG75">
        <v>0.43</v>
      </c>
      <c r="BH75">
        <v>1.36</v>
      </c>
      <c r="BI75">
        <v>0.39</v>
      </c>
      <c r="BJ75">
        <v>0.97</v>
      </c>
      <c r="BK75">
        <v>0.39</v>
      </c>
      <c r="BL75">
        <v>0.39</v>
      </c>
      <c r="BM75">
        <v>0.39</v>
      </c>
      <c r="BN75">
        <v>0.78</v>
      </c>
      <c r="BO75">
        <v>0.48</v>
      </c>
      <c r="BP75">
        <v>2.91</v>
      </c>
      <c r="BQ75">
        <v>0.68</v>
      </c>
      <c r="BR75">
        <v>0.57999999999999996</v>
      </c>
      <c r="BS75">
        <v>0.39</v>
      </c>
      <c r="BT75">
        <v>0</v>
      </c>
      <c r="BU75">
        <v>21.92</v>
      </c>
      <c r="BV75">
        <v>291</v>
      </c>
      <c r="BW75">
        <v>29.1</v>
      </c>
      <c r="BX75">
        <v>48.5</v>
      </c>
      <c r="BY75">
        <v>100.38</v>
      </c>
      <c r="BZ75">
        <v>6.64</v>
      </c>
      <c r="CA75">
        <v>2.85</v>
      </c>
    </row>
    <row r="76" spans="7:79">
      <c r="G76" t="s">
        <v>118</v>
      </c>
      <c r="H76" s="115">
        <v>831.23</v>
      </c>
      <c r="I76" s="88">
        <v>257.98999999999995</v>
      </c>
      <c r="J76" s="88">
        <v>204.36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12.25</v>
      </c>
      <c r="Y76">
        <v>17.46</v>
      </c>
      <c r="Z76">
        <v>11</v>
      </c>
      <c r="AA76">
        <v>26.7</v>
      </c>
      <c r="AB76">
        <v>0.97</v>
      </c>
      <c r="AC76">
        <v>43.65</v>
      </c>
      <c r="AD76">
        <v>0</v>
      </c>
      <c r="AE76">
        <v>0</v>
      </c>
      <c r="AF76">
        <v>142.59</v>
      </c>
      <c r="AG76">
        <v>0</v>
      </c>
      <c r="AH76">
        <v>50.92</v>
      </c>
      <c r="AI76">
        <v>0</v>
      </c>
      <c r="AJ76">
        <v>0</v>
      </c>
      <c r="AK76">
        <v>0</v>
      </c>
      <c r="AL76">
        <v>0</v>
      </c>
      <c r="AM76">
        <v>81.48</v>
      </c>
      <c r="AN76">
        <v>10.67</v>
      </c>
      <c r="AO76">
        <v>67.900000000000006</v>
      </c>
      <c r="AP76">
        <v>0</v>
      </c>
      <c r="AQ76">
        <v>14.55</v>
      </c>
      <c r="AR76">
        <v>22.28</v>
      </c>
      <c r="AS76">
        <v>32.33</v>
      </c>
      <c r="AT76">
        <v>0</v>
      </c>
      <c r="AU76">
        <v>191.68</v>
      </c>
      <c r="AV76">
        <v>62.08</v>
      </c>
      <c r="AW76">
        <v>0</v>
      </c>
      <c r="AX76">
        <v>0</v>
      </c>
      <c r="AY76">
        <v>0.66</v>
      </c>
      <c r="AZ76">
        <v>0.27</v>
      </c>
      <c r="BA76">
        <v>0.35</v>
      </c>
      <c r="BB76">
        <v>0.64</v>
      </c>
      <c r="BC76">
        <v>0.67</v>
      </c>
      <c r="BD76">
        <v>0.71</v>
      </c>
      <c r="BE76">
        <v>0.67</v>
      </c>
      <c r="BF76">
        <v>0.43</v>
      </c>
      <c r="BG76">
        <v>0.43</v>
      </c>
      <c r="BH76">
        <v>1.36</v>
      </c>
      <c r="BI76">
        <v>0.39</v>
      </c>
      <c r="BJ76">
        <v>0.97</v>
      </c>
      <c r="BK76">
        <v>0.39</v>
      </c>
      <c r="BL76">
        <v>0.39</v>
      </c>
      <c r="BM76">
        <v>0.39</v>
      </c>
      <c r="BN76">
        <v>0.78</v>
      </c>
      <c r="BO76">
        <v>0.48</v>
      </c>
      <c r="BP76">
        <v>2.91</v>
      </c>
      <c r="BQ76">
        <v>0.68</v>
      </c>
      <c r="BR76">
        <v>0.57999999999999996</v>
      </c>
      <c r="BS76">
        <v>0.39</v>
      </c>
      <c r="BT76">
        <v>0</v>
      </c>
      <c r="BU76">
        <v>21.92</v>
      </c>
      <c r="BV76">
        <v>291</v>
      </c>
      <c r="BW76">
        <v>24.25</v>
      </c>
      <c r="BX76">
        <v>48.5</v>
      </c>
      <c r="BY76">
        <v>100.38</v>
      </c>
      <c r="BZ76">
        <v>3.82</v>
      </c>
      <c r="CA76">
        <v>1.63</v>
      </c>
    </row>
    <row r="77" spans="7:79">
      <c r="G77" t="s">
        <v>119</v>
      </c>
      <c r="H77" s="115">
        <v>829.14</v>
      </c>
      <c r="I77" s="88">
        <v>247.39999999999998</v>
      </c>
      <c r="J77" s="88">
        <v>204.36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12.25</v>
      </c>
      <c r="Y77">
        <v>17.46</v>
      </c>
      <c r="Z77">
        <v>11</v>
      </c>
      <c r="AA77">
        <v>26.7</v>
      </c>
      <c r="AB77">
        <v>0.97</v>
      </c>
      <c r="AC77">
        <v>43.65</v>
      </c>
      <c r="AD77">
        <v>0</v>
      </c>
      <c r="AE77">
        <v>0</v>
      </c>
      <c r="AF77">
        <v>142.59</v>
      </c>
      <c r="AG77">
        <v>0</v>
      </c>
      <c r="AH77">
        <v>50.92</v>
      </c>
      <c r="AI77">
        <v>0</v>
      </c>
      <c r="AJ77">
        <v>0</v>
      </c>
      <c r="AK77">
        <v>0</v>
      </c>
      <c r="AL77">
        <v>0</v>
      </c>
      <c r="AM77">
        <v>81.48</v>
      </c>
      <c r="AN77">
        <v>10.67</v>
      </c>
      <c r="AO77">
        <v>67.900000000000006</v>
      </c>
      <c r="AP77">
        <v>0</v>
      </c>
      <c r="AQ77">
        <v>14.55</v>
      </c>
      <c r="AR77">
        <v>22.28</v>
      </c>
      <c r="AS77">
        <v>32.33</v>
      </c>
      <c r="AT77">
        <v>0</v>
      </c>
      <c r="AU77">
        <v>191.68</v>
      </c>
      <c r="AV77">
        <v>62.08</v>
      </c>
      <c r="AW77">
        <v>0</v>
      </c>
      <c r="AX77">
        <v>0</v>
      </c>
      <c r="AY77">
        <v>0.66</v>
      </c>
      <c r="AZ77">
        <v>0.27</v>
      </c>
      <c r="BA77">
        <v>0.35</v>
      </c>
      <c r="BB77">
        <v>0.64</v>
      </c>
      <c r="BC77">
        <v>0.67</v>
      </c>
      <c r="BD77">
        <v>0.71</v>
      </c>
      <c r="BE77">
        <v>0.67</v>
      </c>
      <c r="BF77">
        <v>0.43</v>
      </c>
      <c r="BG77">
        <v>0.43</v>
      </c>
      <c r="BH77">
        <v>1.36</v>
      </c>
      <c r="BI77">
        <v>0.39</v>
      </c>
      <c r="BJ77">
        <v>0.97</v>
      </c>
      <c r="BK77">
        <v>0.39</v>
      </c>
      <c r="BL77">
        <v>0.39</v>
      </c>
      <c r="BM77">
        <v>0.39</v>
      </c>
      <c r="BN77">
        <v>0.78</v>
      </c>
      <c r="BO77">
        <v>0.48</v>
      </c>
      <c r="BP77">
        <v>2.91</v>
      </c>
      <c r="BQ77">
        <v>0.68</v>
      </c>
      <c r="BR77">
        <v>0.57999999999999996</v>
      </c>
      <c r="BS77">
        <v>0.39</v>
      </c>
      <c r="BT77">
        <v>0</v>
      </c>
      <c r="BU77">
        <v>21.92</v>
      </c>
      <c r="BV77">
        <v>291</v>
      </c>
      <c r="BW77">
        <v>14.55</v>
      </c>
      <c r="BX77">
        <v>48.5</v>
      </c>
      <c r="BY77">
        <v>100.38</v>
      </c>
      <c r="BZ77">
        <v>1.73</v>
      </c>
      <c r="CA77">
        <v>0.74</v>
      </c>
    </row>
    <row r="78" spans="7:79">
      <c r="G78" t="s">
        <v>120</v>
      </c>
      <c r="H78" s="115">
        <v>848.48</v>
      </c>
      <c r="I78" s="88">
        <v>256.65999999999997</v>
      </c>
      <c r="J78" s="88">
        <v>204.36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12.25</v>
      </c>
      <c r="Y78">
        <v>17.46</v>
      </c>
      <c r="Z78">
        <v>11</v>
      </c>
      <c r="AA78">
        <v>26.7</v>
      </c>
      <c r="AB78">
        <v>0.97</v>
      </c>
      <c r="AC78">
        <v>43.65</v>
      </c>
      <c r="AD78">
        <v>0</v>
      </c>
      <c r="AE78">
        <v>0</v>
      </c>
      <c r="AF78">
        <v>142.59</v>
      </c>
      <c r="AG78">
        <v>0</v>
      </c>
      <c r="AH78">
        <v>50.92</v>
      </c>
      <c r="AI78">
        <v>0</v>
      </c>
      <c r="AJ78">
        <v>0</v>
      </c>
      <c r="AK78">
        <v>0</v>
      </c>
      <c r="AL78">
        <v>0</v>
      </c>
      <c r="AM78">
        <v>81.48</v>
      </c>
      <c r="AN78">
        <v>20.37</v>
      </c>
      <c r="AO78">
        <v>67.900000000000006</v>
      </c>
      <c r="AP78">
        <v>0</v>
      </c>
      <c r="AQ78">
        <v>14.55</v>
      </c>
      <c r="AR78">
        <v>22.28</v>
      </c>
      <c r="AS78">
        <v>32.33</v>
      </c>
      <c r="AT78">
        <v>0</v>
      </c>
      <c r="AU78">
        <v>191.68</v>
      </c>
      <c r="AV78">
        <v>72.75</v>
      </c>
      <c r="AW78">
        <v>0</v>
      </c>
      <c r="AX78">
        <v>0</v>
      </c>
      <c r="AY78">
        <v>0.66</v>
      </c>
      <c r="AZ78">
        <v>0.27</v>
      </c>
      <c r="BA78">
        <v>0.35</v>
      </c>
      <c r="BB78">
        <v>0.64</v>
      </c>
      <c r="BC78">
        <v>0.67</v>
      </c>
      <c r="BD78">
        <v>0.71</v>
      </c>
      <c r="BE78">
        <v>0.67</v>
      </c>
      <c r="BF78">
        <v>0.43</v>
      </c>
      <c r="BG78">
        <v>0.43</v>
      </c>
      <c r="BH78">
        <v>1.36</v>
      </c>
      <c r="BI78">
        <v>0.39</v>
      </c>
      <c r="BJ78">
        <v>0.97</v>
      </c>
      <c r="BK78">
        <v>0.39</v>
      </c>
      <c r="BL78">
        <v>0.39</v>
      </c>
      <c r="BM78">
        <v>0.39</v>
      </c>
      <c r="BN78">
        <v>0.78</v>
      </c>
      <c r="BO78">
        <v>0.48</v>
      </c>
      <c r="BP78">
        <v>2.91</v>
      </c>
      <c r="BQ78">
        <v>0.68</v>
      </c>
      <c r="BR78">
        <v>0.57999999999999996</v>
      </c>
      <c r="BS78">
        <v>0.39</v>
      </c>
      <c r="BT78">
        <v>0</v>
      </c>
      <c r="BU78">
        <v>21.92</v>
      </c>
      <c r="BV78">
        <v>291</v>
      </c>
      <c r="BW78">
        <v>24.25</v>
      </c>
      <c r="BX78">
        <v>48.5</v>
      </c>
      <c r="BY78">
        <v>100.38</v>
      </c>
      <c r="BZ78">
        <v>0.7</v>
      </c>
      <c r="CA78">
        <v>0.3</v>
      </c>
    </row>
    <row r="79" spans="7:79">
      <c r="G79" t="s">
        <v>121</v>
      </c>
      <c r="H79" s="115">
        <v>860.38</v>
      </c>
      <c r="I79" s="88">
        <v>251.51999999999998</v>
      </c>
      <c r="J79" s="88">
        <v>204.36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12.25</v>
      </c>
      <c r="Y79">
        <v>17.46</v>
      </c>
      <c r="Z79">
        <v>11</v>
      </c>
      <c r="AA79">
        <v>26.7</v>
      </c>
      <c r="AB79">
        <v>0.97</v>
      </c>
      <c r="AC79">
        <v>43.65</v>
      </c>
      <c r="AD79">
        <v>0</v>
      </c>
      <c r="AE79">
        <v>0</v>
      </c>
      <c r="AF79">
        <v>142.59</v>
      </c>
      <c r="AG79">
        <v>0</v>
      </c>
      <c r="AH79">
        <v>50.92</v>
      </c>
      <c r="AI79">
        <v>0</v>
      </c>
      <c r="AJ79">
        <v>0</v>
      </c>
      <c r="AK79">
        <v>0</v>
      </c>
      <c r="AL79">
        <v>0</v>
      </c>
      <c r="AM79">
        <v>81.48</v>
      </c>
      <c r="AN79">
        <v>8.73</v>
      </c>
      <c r="AO79">
        <v>67.900000000000006</v>
      </c>
      <c r="AP79">
        <v>0</v>
      </c>
      <c r="AQ79">
        <v>14.55</v>
      </c>
      <c r="AR79">
        <v>22.28</v>
      </c>
      <c r="AS79">
        <v>32.33</v>
      </c>
      <c r="AT79">
        <v>0</v>
      </c>
      <c r="AU79">
        <v>191.68</v>
      </c>
      <c r="AV79">
        <v>0</v>
      </c>
      <c r="AW79">
        <v>0</v>
      </c>
      <c r="AX79">
        <v>0</v>
      </c>
      <c r="AY79">
        <v>0.66</v>
      </c>
      <c r="AZ79">
        <v>0.28000000000000003</v>
      </c>
      <c r="BA79">
        <v>0.35</v>
      </c>
      <c r="BB79">
        <v>0.64</v>
      </c>
      <c r="BC79">
        <v>0.68</v>
      </c>
      <c r="BD79">
        <v>0.71</v>
      </c>
      <c r="BE79">
        <v>0.65</v>
      </c>
      <c r="BF79">
        <v>0.43</v>
      </c>
      <c r="BG79">
        <v>0.43</v>
      </c>
      <c r="BH79">
        <v>1.36</v>
      </c>
      <c r="BI79">
        <v>0.39</v>
      </c>
      <c r="BJ79">
        <v>0.97</v>
      </c>
      <c r="BK79">
        <v>0.39</v>
      </c>
      <c r="BL79">
        <v>0.39</v>
      </c>
      <c r="BM79">
        <v>0.39</v>
      </c>
      <c r="BN79">
        <v>0.78</v>
      </c>
      <c r="BO79">
        <v>0.48</v>
      </c>
      <c r="BP79">
        <v>2.91</v>
      </c>
      <c r="BQ79">
        <v>0.68</v>
      </c>
      <c r="BR79">
        <v>0.57999999999999996</v>
      </c>
      <c r="BS79">
        <v>0.39</v>
      </c>
      <c r="BT79">
        <v>0</v>
      </c>
      <c r="BU79">
        <v>21.92</v>
      </c>
      <c r="BV79">
        <v>388</v>
      </c>
      <c r="BW79">
        <v>19.399999999999999</v>
      </c>
      <c r="BX79">
        <v>48.5</v>
      </c>
      <c r="BY79">
        <v>100.38</v>
      </c>
      <c r="BZ79">
        <v>0</v>
      </c>
      <c r="CA79">
        <v>0</v>
      </c>
    </row>
    <row r="80" spans="7:79">
      <c r="G80" t="s">
        <v>122</v>
      </c>
      <c r="H80" s="115">
        <v>865.2299999999999</v>
      </c>
      <c r="I80" s="88">
        <v>246.67</v>
      </c>
      <c r="J80" s="88">
        <v>204.36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12.25</v>
      </c>
      <c r="Y80">
        <v>17.46</v>
      </c>
      <c r="Z80">
        <v>11</v>
      </c>
      <c r="AA80">
        <v>26.7</v>
      </c>
      <c r="AB80">
        <v>0.97</v>
      </c>
      <c r="AC80">
        <v>43.65</v>
      </c>
      <c r="AD80">
        <v>0</v>
      </c>
      <c r="AE80">
        <v>0</v>
      </c>
      <c r="AF80">
        <v>142.59</v>
      </c>
      <c r="AG80">
        <v>0</v>
      </c>
      <c r="AH80">
        <v>50.92</v>
      </c>
      <c r="AI80">
        <v>0</v>
      </c>
      <c r="AJ80">
        <v>0</v>
      </c>
      <c r="AK80">
        <v>0</v>
      </c>
      <c r="AL80">
        <v>0</v>
      </c>
      <c r="AM80">
        <v>81.48</v>
      </c>
      <c r="AN80">
        <v>13.58</v>
      </c>
      <c r="AO80">
        <v>67.900000000000006</v>
      </c>
      <c r="AP80">
        <v>0</v>
      </c>
      <c r="AQ80">
        <v>14.55</v>
      </c>
      <c r="AR80">
        <v>22.28</v>
      </c>
      <c r="AS80">
        <v>32.33</v>
      </c>
      <c r="AT80">
        <v>0</v>
      </c>
      <c r="AU80">
        <v>191.68</v>
      </c>
      <c r="AV80">
        <v>0</v>
      </c>
      <c r="AW80">
        <v>0</v>
      </c>
      <c r="AX80">
        <v>0</v>
      </c>
      <c r="AY80">
        <v>0.66</v>
      </c>
      <c r="AZ80">
        <v>0.28000000000000003</v>
      </c>
      <c r="BA80">
        <v>0.35</v>
      </c>
      <c r="BB80">
        <v>0.64</v>
      </c>
      <c r="BC80">
        <v>0.68</v>
      </c>
      <c r="BD80">
        <v>0.71</v>
      </c>
      <c r="BE80">
        <v>0.65</v>
      </c>
      <c r="BF80">
        <v>0.43</v>
      </c>
      <c r="BG80">
        <v>0.43</v>
      </c>
      <c r="BH80">
        <v>1.36</v>
      </c>
      <c r="BI80">
        <v>0.39</v>
      </c>
      <c r="BJ80">
        <v>0.97</v>
      </c>
      <c r="BK80">
        <v>0.39</v>
      </c>
      <c r="BL80">
        <v>0.39</v>
      </c>
      <c r="BM80">
        <v>0.39</v>
      </c>
      <c r="BN80">
        <v>0.78</v>
      </c>
      <c r="BO80">
        <v>0.48</v>
      </c>
      <c r="BP80">
        <v>2.91</v>
      </c>
      <c r="BQ80">
        <v>0.68</v>
      </c>
      <c r="BR80">
        <v>0.57999999999999996</v>
      </c>
      <c r="BS80">
        <v>0.39</v>
      </c>
      <c r="BT80">
        <v>0</v>
      </c>
      <c r="BU80">
        <v>21.92</v>
      </c>
      <c r="BV80">
        <v>388</v>
      </c>
      <c r="BW80">
        <v>14.55</v>
      </c>
      <c r="BX80">
        <v>48.5</v>
      </c>
      <c r="BY80">
        <v>100.38</v>
      </c>
      <c r="BZ80">
        <v>0</v>
      </c>
      <c r="CA80">
        <v>0</v>
      </c>
    </row>
    <row r="81" spans="7:79">
      <c r="G81" t="s">
        <v>123</v>
      </c>
      <c r="H81" s="115">
        <v>894.32999999999993</v>
      </c>
      <c r="I81" s="88">
        <v>246.67</v>
      </c>
      <c r="J81" s="88">
        <v>204.36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12.25</v>
      </c>
      <c r="Y81">
        <v>17.46</v>
      </c>
      <c r="Z81">
        <v>11</v>
      </c>
      <c r="AA81">
        <v>26.7</v>
      </c>
      <c r="AB81">
        <v>0.97</v>
      </c>
      <c r="AC81">
        <v>43.65</v>
      </c>
      <c r="AD81">
        <v>0</v>
      </c>
      <c r="AE81">
        <v>0</v>
      </c>
      <c r="AF81">
        <v>142.59</v>
      </c>
      <c r="AG81">
        <v>0</v>
      </c>
      <c r="AH81">
        <v>50.92</v>
      </c>
      <c r="AI81">
        <v>0</v>
      </c>
      <c r="AJ81">
        <v>0</v>
      </c>
      <c r="AK81">
        <v>0</v>
      </c>
      <c r="AL81">
        <v>0</v>
      </c>
      <c r="AM81">
        <v>81.48</v>
      </c>
      <c r="AN81">
        <v>13.58</v>
      </c>
      <c r="AO81">
        <v>67.900000000000006</v>
      </c>
      <c r="AP81">
        <v>0</v>
      </c>
      <c r="AQ81">
        <v>14.55</v>
      </c>
      <c r="AR81">
        <v>22.28</v>
      </c>
      <c r="AS81">
        <v>32.33</v>
      </c>
      <c r="AT81">
        <v>0</v>
      </c>
      <c r="AU81">
        <v>191.68</v>
      </c>
      <c r="AV81">
        <v>29.1</v>
      </c>
      <c r="AW81">
        <v>0</v>
      </c>
      <c r="AX81">
        <v>0</v>
      </c>
      <c r="AY81">
        <v>0.66</v>
      </c>
      <c r="AZ81">
        <v>0.28000000000000003</v>
      </c>
      <c r="BA81">
        <v>0.35</v>
      </c>
      <c r="BB81">
        <v>0.64</v>
      </c>
      <c r="BC81">
        <v>0.68</v>
      </c>
      <c r="BD81">
        <v>0.71</v>
      </c>
      <c r="BE81">
        <v>0.65</v>
      </c>
      <c r="BF81">
        <v>0.43</v>
      </c>
      <c r="BG81">
        <v>0.43</v>
      </c>
      <c r="BH81">
        <v>1.36</v>
      </c>
      <c r="BI81">
        <v>0.39</v>
      </c>
      <c r="BJ81">
        <v>0.97</v>
      </c>
      <c r="BK81">
        <v>0.39</v>
      </c>
      <c r="BL81">
        <v>0.39</v>
      </c>
      <c r="BM81">
        <v>0.39</v>
      </c>
      <c r="BN81">
        <v>0.78</v>
      </c>
      <c r="BO81">
        <v>0.48</v>
      </c>
      <c r="BP81">
        <v>2.91</v>
      </c>
      <c r="BQ81">
        <v>0.68</v>
      </c>
      <c r="BR81">
        <v>0.57999999999999996</v>
      </c>
      <c r="BS81">
        <v>0.39</v>
      </c>
      <c r="BT81">
        <v>0</v>
      </c>
      <c r="BU81">
        <v>21.92</v>
      </c>
      <c r="BV81">
        <v>388</v>
      </c>
      <c r="BW81">
        <v>14.55</v>
      </c>
      <c r="BX81">
        <v>48.5</v>
      </c>
      <c r="BY81">
        <v>100.38</v>
      </c>
      <c r="BZ81">
        <v>0</v>
      </c>
      <c r="CA81">
        <v>0</v>
      </c>
    </row>
    <row r="82" spans="7:79">
      <c r="G82" t="s">
        <v>124</v>
      </c>
      <c r="H82" s="115">
        <v>908.87999999999988</v>
      </c>
      <c r="I82" s="88">
        <v>246.67</v>
      </c>
      <c r="J82" s="88">
        <v>204.36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12.25</v>
      </c>
      <c r="Y82">
        <v>17.46</v>
      </c>
      <c r="Z82">
        <v>11</v>
      </c>
      <c r="AA82">
        <v>26.7</v>
      </c>
      <c r="AB82">
        <v>0.97</v>
      </c>
      <c r="AC82">
        <v>43.65</v>
      </c>
      <c r="AD82">
        <v>0</v>
      </c>
      <c r="AE82">
        <v>0</v>
      </c>
      <c r="AF82">
        <v>142.59</v>
      </c>
      <c r="AG82">
        <v>0</v>
      </c>
      <c r="AH82">
        <v>50.92</v>
      </c>
      <c r="AI82">
        <v>0</v>
      </c>
      <c r="AJ82">
        <v>0</v>
      </c>
      <c r="AK82">
        <v>0</v>
      </c>
      <c r="AL82">
        <v>0</v>
      </c>
      <c r="AM82">
        <v>81.48</v>
      </c>
      <c r="AN82">
        <v>23.28</v>
      </c>
      <c r="AO82">
        <v>67.900000000000006</v>
      </c>
      <c r="AP82">
        <v>0</v>
      </c>
      <c r="AQ82">
        <v>14.55</v>
      </c>
      <c r="AR82">
        <v>22.28</v>
      </c>
      <c r="AS82">
        <v>32.33</v>
      </c>
      <c r="AT82">
        <v>0</v>
      </c>
      <c r="AU82">
        <v>191.68</v>
      </c>
      <c r="AV82">
        <v>33.950000000000003</v>
      </c>
      <c r="AW82">
        <v>0</v>
      </c>
      <c r="AX82">
        <v>0</v>
      </c>
      <c r="AY82">
        <v>0.66</v>
      </c>
      <c r="AZ82">
        <v>0.28000000000000003</v>
      </c>
      <c r="BA82">
        <v>0.35</v>
      </c>
      <c r="BB82">
        <v>0.64</v>
      </c>
      <c r="BC82">
        <v>0.68</v>
      </c>
      <c r="BD82">
        <v>0.71</v>
      </c>
      <c r="BE82">
        <v>0.65</v>
      </c>
      <c r="BF82">
        <v>0.43</v>
      </c>
      <c r="BG82">
        <v>0.43</v>
      </c>
      <c r="BH82">
        <v>1.36</v>
      </c>
      <c r="BI82">
        <v>0.39</v>
      </c>
      <c r="BJ82">
        <v>0.97</v>
      </c>
      <c r="BK82">
        <v>0.39</v>
      </c>
      <c r="BL82">
        <v>0.39</v>
      </c>
      <c r="BM82">
        <v>0.39</v>
      </c>
      <c r="BN82">
        <v>0.78</v>
      </c>
      <c r="BO82">
        <v>0.48</v>
      </c>
      <c r="BP82">
        <v>2.91</v>
      </c>
      <c r="BQ82">
        <v>0.68</v>
      </c>
      <c r="BR82">
        <v>0.57999999999999996</v>
      </c>
      <c r="BS82">
        <v>0.39</v>
      </c>
      <c r="BT82">
        <v>0</v>
      </c>
      <c r="BU82">
        <v>21.92</v>
      </c>
      <c r="BV82">
        <v>388</v>
      </c>
      <c r="BW82">
        <v>14.55</v>
      </c>
      <c r="BX82">
        <v>48.5</v>
      </c>
      <c r="BY82">
        <v>100.38</v>
      </c>
      <c r="BZ82">
        <v>0</v>
      </c>
      <c r="CA82">
        <v>0</v>
      </c>
    </row>
    <row r="83" spans="7:79">
      <c r="G83" t="s">
        <v>125</v>
      </c>
      <c r="H83" s="115">
        <v>928.28</v>
      </c>
      <c r="I83" s="88">
        <v>241.81999999999996</v>
      </c>
      <c r="J83" s="88">
        <v>204.26000000000002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12.15</v>
      </c>
      <c r="Y83">
        <v>17.46</v>
      </c>
      <c r="Z83">
        <v>11</v>
      </c>
      <c r="AA83">
        <v>26.7</v>
      </c>
      <c r="AB83">
        <v>0.97</v>
      </c>
      <c r="AC83">
        <v>43.65</v>
      </c>
      <c r="AD83">
        <v>0</v>
      </c>
      <c r="AE83">
        <v>0</v>
      </c>
      <c r="AF83">
        <v>142.59</v>
      </c>
      <c r="AG83">
        <v>0</v>
      </c>
      <c r="AH83">
        <v>50.92</v>
      </c>
      <c r="AI83">
        <v>0</v>
      </c>
      <c r="AJ83">
        <v>0</v>
      </c>
      <c r="AK83">
        <v>0</v>
      </c>
      <c r="AL83">
        <v>0</v>
      </c>
      <c r="AM83">
        <v>81.48</v>
      </c>
      <c r="AN83">
        <v>28.13</v>
      </c>
      <c r="AO83">
        <v>67.900000000000006</v>
      </c>
      <c r="AP83">
        <v>0</v>
      </c>
      <c r="AQ83">
        <v>14.55</v>
      </c>
      <c r="AR83">
        <v>22.28</v>
      </c>
      <c r="AS83">
        <v>32.33</v>
      </c>
      <c r="AT83">
        <v>0</v>
      </c>
      <c r="AU83">
        <v>191.68</v>
      </c>
      <c r="AV83">
        <v>0</v>
      </c>
      <c r="AW83">
        <v>0</v>
      </c>
      <c r="AX83">
        <v>0</v>
      </c>
      <c r="AY83">
        <v>0.61</v>
      </c>
      <c r="AZ83">
        <v>0.28000000000000003</v>
      </c>
      <c r="BA83">
        <v>0.36</v>
      </c>
      <c r="BB83">
        <v>0.67</v>
      </c>
      <c r="BC83">
        <v>0.68</v>
      </c>
      <c r="BD83">
        <v>0.72</v>
      </c>
      <c r="BE83">
        <v>0.65</v>
      </c>
      <c r="BF83">
        <v>0.43</v>
      </c>
      <c r="BG83">
        <v>0.43</v>
      </c>
      <c r="BH83">
        <v>1.36</v>
      </c>
      <c r="BI83">
        <v>0.39</v>
      </c>
      <c r="BJ83">
        <v>0.97</v>
      </c>
      <c r="BK83">
        <v>0.39</v>
      </c>
      <c r="BL83">
        <v>0.39</v>
      </c>
      <c r="BM83">
        <v>0.39</v>
      </c>
      <c r="BN83">
        <v>0.78</v>
      </c>
      <c r="BO83">
        <v>0.48</v>
      </c>
      <c r="BP83">
        <v>2.91</v>
      </c>
      <c r="BQ83">
        <v>0.68</v>
      </c>
      <c r="BR83">
        <v>0.57999999999999996</v>
      </c>
      <c r="BS83">
        <v>0.39</v>
      </c>
      <c r="BT83">
        <v>0</v>
      </c>
      <c r="BU83">
        <v>21.92</v>
      </c>
      <c r="BV83">
        <v>436.5</v>
      </c>
      <c r="BW83">
        <v>9.6999999999999993</v>
      </c>
      <c r="BX83">
        <v>48.5</v>
      </c>
      <c r="BY83">
        <v>100.38</v>
      </c>
      <c r="BZ83">
        <v>0</v>
      </c>
      <c r="CA83">
        <v>0</v>
      </c>
    </row>
    <row r="84" spans="7:79">
      <c r="G84" t="s">
        <v>126</v>
      </c>
      <c r="H84" s="115">
        <v>948.65000000000009</v>
      </c>
      <c r="I84" s="88">
        <v>241.81999999999996</v>
      </c>
      <c r="J84" s="88">
        <v>204.26000000000002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12.15</v>
      </c>
      <c r="Y84">
        <v>17.46</v>
      </c>
      <c r="Z84">
        <v>11</v>
      </c>
      <c r="AA84">
        <v>26.7</v>
      </c>
      <c r="AB84">
        <v>0.97</v>
      </c>
      <c r="AC84">
        <v>43.65</v>
      </c>
      <c r="AD84">
        <v>0</v>
      </c>
      <c r="AE84">
        <v>0</v>
      </c>
      <c r="AF84">
        <v>142.59</v>
      </c>
      <c r="AG84">
        <v>0</v>
      </c>
      <c r="AH84">
        <v>50.92</v>
      </c>
      <c r="AI84">
        <v>0</v>
      </c>
      <c r="AJ84">
        <v>0</v>
      </c>
      <c r="AK84">
        <v>0</v>
      </c>
      <c r="AL84">
        <v>0</v>
      </c>
      <c r="AM84">
        <v>81.48</v>
      </c>
      <c r="AN84">
        <v>19.399999999999999</v>
      </c>
      <c r="AO84">
        <v>67.900000000000006</v>
      </c>
      <c r="AP84">
        <v>0</v>
      </c>
      <c r="AQ84">
        <v>14.55</v>
      </c>
      <c r="AR84">
        <v>22.28</v>
      </c>
      <c r="AS84">
        <v>32.33</v>
      </c>
      <c r="AT84">
        <v>0</v>
      </c>
      <c r="AU84">
        <v>191.68</v>
      </c>
      <c r="AV84">
        <v>29.1</v>
      </c>
      <c r="AW84">
        <v>0</v>
      </c>
      <c r="AX84">
        <v>0</v>
      </c>
      <c r="AY84">
        <v>0.61</v>
      </c>
      <c r="AZ84">
        <v>0.28000000000000003</v>
      </c>
      <c r="BA84">
        <v>0.36</v>
      </c>
      <c r="BB84">
        <v>0.67</v>
      </c>
      <c r="BC84">
        <v>0.68</v>
      </c>
      <c r="BD84">
        <v>0.72</v>
      </c>
      <c r="BE84">
        <v>0.65</v>
      </c>
      <c r="BF84">
        <v>0.43</v>
      </c>
      <c r="BG84">
        <v>0.43</v>
      </c>
      <c r="BH84">
        <v>1.36</v>
      </c>
      <c r="BI84">
        <v>0.39</v>
      </c>
      <c r="BJ84">
        <v>0.97</v>
      </c>
      <c r="BK84">
        <v>0.39</v>
      </c>
      <c r="BL84">
        <v>0.39</v>
      </c>
      <c r="BM84">
        <v>0.39</v>
      </c>
      <c r="BN84">
        <v>0.78</v>
      </c>
      <c r="BO84">
        <v>0.48</v>
      </c>
      <c r="BP84">
        <v>2.91</v>
      </c>
      <c r="BQ84">
        <v>0.68</v>
      </c>
      <c r="BR84">
        <v>0.57999999999999996</v>
      </c>
      <c r="BS84">
        <v>0.39</v>
      </c>
      <c r="BT84">
        <v>0</v>
      </c>
      <c r="BU84">
        <v>21.92</v>
      </c>
      <c r="BV84">
        <v>436.5</v>
      </c>
      <c r="BW84">
        <v>9.6999999999999993</v>
      </c>
      <c r="BX84">
        <v>48.5</v>
      </c>
      <c r="BY84">
        <v>100.38</v>
      </c>
      <c r="BZ84">
        <v>0</v>
      </c>
      <c r="CA84">
        <v>0</v>
      </c>
    </row>
    <row r="85" spans="7:79">
      <c r="G85" t="s">
        <v>127</v>
      </c>
      <c r="H85" s="115">
        <v>996.18000000000006</v>
      </c>
      <c r="I85" s="88">
        <v>241.81999999999996</v>
      </c>
      <c r="J85" s="88">
        <v>204.26000000000002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12.15</v>
      </c>
      <c r="Y85">
        <v>17.46</v>
      </c>
      <c r="Z85">
        <v>11</v>
      </c>
      <c r="AA85">
        <v>26.7</v>
      </c>
      <c r="AB85">
        <v>0.97</v>
      </c>
      <c r="AC85">
        <v>43.65</v>
      </c>
      <c r="AD85">
        <v>0</v>
      </c>
      <c r="AE85">
        <v>0</v>
      </c>
      <c r="AF85">
        <v>142.59</v>
      </c>
      <c r="AG85">
        <v>0</v>
      </c>
      <c r="AH85">
        <v>50.92</v>
      </c>
      <c r="AI85">
        <v>0</v>
      </c>
      <c r="AJ85">
        <v>0</v>
      </c>
      <c r="AK85">
        <v>0</v>
      </c>
      <c r="AL85">
        <v>0</v>
      </c>
      <c r="AM85">
        <v>81.48</v>
      </c>
      <c r="AN85">
        <v>42.68</v>
      </c>
      <c r="AO85">
        <v>67.900000000000006</v>
      </c>
      <c r="AP85">
        <v>0</v>
      </c>
      <c r="AQ85">
        <v>14.55</v>
      </c>
      <c r="AR85">
        <v>22.28</v>
      </c>
      <c r="AS85">
        <v>32.33</v>
      </c>
      <c r="AT85">
        <v>0</v>
      </c>
      <c r="AU85">
        <v>191.68</v>
      </c>
      <c r="AV85">
        <v>53.35</v>
      </c>
      <c r="AW85">
        <v>0</v>
      </c>
      <c r="AX85">
        <v>0</v>
      </c>
      <c r="AY85">
        <v>0.61</v>
      </c>
      <c r="AZ85">
        <v>0.28000000000000003</v>
      </c>
      <c r="BA85">
        <v>0.36</v>
      </c>
      <c r="BB85">
        <v>0.67</v>
      </c>
      <c r="BC85">
        <v>0.68</v>
      </c>
      <c r="BD85">
        <v>0.72</v>
      </c>
      <c r="BE85">
        <v>0.65</v>
      </c>
      <c r="BF85">
        <v>0.43</v>
      </c>
      <c r="BG85">
        <v>0.43</v>
      </c>
      <c r="BH85">
        <v>1.36</v>
      </c>
      <c r="BI85">
        <v>0.39</v>
      </c>
      <c r="BJ85">
        <v>0.97</v>
      </c>
      <c r="BK85">
        <v>0.39</v>
      </c>
      <c r="BL85">
        <v>0.39</v>
      </c>
      <c r="BM85">
        <v>0.39</v>
      </c>
      <c r="BN85">
        <v>0.78</v>
      </c>
      <c r="BO85">
        <v>0.48</v>
      </c>
      <c r="BP85">
        <v>2.91</v>
      </c>
      <c r="BQ85">
        <v>0.68</v>
      </c>
      <c r="BR85">
        <v>0.57999999999999996</v>
      </c>
      <c r="BS85">
        <v>0.39</v>
      </c>
      <c r="BT85">
        <v>0</v>
      </c>
      <c r="BU85">
        <v>21.92</v>
      </c>
      <c r="BV85">
        <v>436.5</v>
      </c>
      <c r="BW85">
        <v>9.6999999999999993</v>
      </c>
      <c r="BX85">
        <v>48.5</v>
      </c>
      <c r="BY85">
        <v>100.38</v>
      </c>
      <c r="BZ85">
        <v>0</v>
      </c>
      <c r="CA85">
        <v>0</v>
      </c>
    </row>
    <row r="86" spans="7:79">
      <c r="G86" t="s">
        <v>128</v>
      </c>
      <c r="H86" s="115">
        <v>1043.71</v>
      </c>
      <c r="I86" s="88">
        <v>261.21999999999997</v>
      </c>
      <c r="J86" s="88">
        <v>204.26000000000002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12.15</v>
      </c>
      <c r="Y86">
        <v>17.46</v>
      </c>
      <c r="Z86">
        <v>11</v>
      </c>
      <c r="AA86">
        <v>26.7</v>
      </c>
      <c r="AB86">
        <v>0.97</v>
      </c>
      <c r="AC86">
        <v>43.65</v>
      </c>
      <c r="AD86">
        <v>0</v>
      </c>
      <c r="AE86">
        <v>0</v>
      </c>
      <c r="AF86">
        <v>142.59</v>
      </c>
      <c r="AG86">
        <v>0</v>
      </c>
      <c r="AH86">
        <v>50.92</v>
      </c>
      <c r="AI86">
        <v>0</v>
      </c>
      <c r="AJ86">
        <v>0</v>
      </c>
      <c r="AK86">
        <v>0</v>
      </c>
      <c r="AL86">
        <v>0</v>
      </c>
      <c r="AM86">
        <v>81.48</v>
      </c>
      <c r="AN86">
        <v>52.38</v>
      </c>
      <c r="AO86">
        <v>67.900000000000006</v>
      </c>
      <c r="AP86">
        <v>0</v>
      </c>
      <c r="AQ86">
        <v>14.55</v>
      </c>
      <c r="AR86">
        <v>22.28</v>
      </c>
      <c r="AS86">
        <v>32.33</v>
      </c>
      <c r="AT86">
        <v>0</v>
      </c>
      <c r="AU86">
        <v>191.68</v>
      </c>
      <c r="AV86">
        <v>91.18</v>
      </c>
      <c r="AW86">
        <v>0</v>
      </c>
      <c r="AX86">
        <v>0</v>
      </c>
      <c r="AY86">
        <v>0.61</v>
      </c>
      <c r="AZ86">
        <v>0.28000000000000003</v>
      </c>
      <c r="BA86">
        <v>0.36</v>
      </c>
      <c r="BB86">
        <v>0.67</v>
      </c>
      <c r="BC86">
        <v>0.68</v>
      </c>
      <c r="BD86">
        <v>0.72</v>
      </c>
      <c r="BE86">
        <v>0.65</v>
      </c>
      <c r="BF86">
        <v>0.43</v>
      </c>
      <c r="BG86">
        <v>0.43</v>
      </c>
      <c r="BH86">
        <v>1.36</v>
      </c>
      <c r="BI86">
        <v>0.39</v>
      </c>
      <c r="BJ86">
        <v>0.97</v>
      </c>
      <c r="BK86">
        <v>0.39</v>
      </c>
      <c r="BL86">
        <v>0.39</v>
      </c>
      <c r="BM86">
        <v>0.39</v>
      </c>
      <c r="BN86">
        <v>0.78</v>
      </c>
      <c r="BO86">
        <v>0.48</v>
      </c>
      <c r="BP86">
        <v>2.91</v>
      </c>
      <c r="BQ86">
        <v>0.68</v>
      </c>
      <c r="BR86">
        <v>0.57999999999999996</v>
      </c>
      <c r="BS86">
        <v>0.39</v>
      </c>
      <c r="BT86">
        <v>0</v>
      </c>
      <c r="BU86">
        <v>21.92</v>
      </c>
      <c r="BV86">
        <v>436.5</v>
      </c>
      <c r="BW86">
        <v>29.1</v>
      </c>
      <c r="BX86">
        <v>48.5</v>
      </c>
      <c r="BY86">
        <v>100.38</v>
      </c>
      <c r="BZ86">
        <v>0</v>
      </c>
      <c r="CA86">
        <v>0</v>
      </c>
    </row>
    <row r="87" spans="7:79">
      <c r="G87" t="s">
        <v>129</v>
      </c>
      <c r="H87" s="115">
        <v>1073.78</v>
      </c>
      <c r="I87" s="88">
        <v>278.58</v>
      </c>
      <c r="J87" s="88">
        <v>204.18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12.07</v>
      </c>
      <c r="Y87">
        <v>17.46</v>
      </c>
      <c r="Z87">
        <v>11</v>
      </c>
      <c r="AA87">
        <v>26.7</v>
      </c>
      <c r="AB87">
        <v>0.97</v>
      </c>
      <c r="AC87">
        <v>43.65</v>
      </c>
      <c r="AD87">
        <v>0</v>
      </c>
      <c r="AE87">
        <v>0</v>
      </c>
      <c r="AF87">
        <v>142.59</v>
      </c>
      <c r="AG87">
        <v>0</v>
      </c>
      <c r="AH87">
        <v>50.92</v>
      </c>
      <c r="AI87">
        <v>0</v>
      </c>
      <c r="AJ87">
        <v>0</v>
      </c>
      <c r="AK87">
        <v>0</v>
      </c>
      <c r="AL87">
        <v>0</v>
      </c>
      <c r="AM87">
        <v>81.48</v>
      </c>
      <c r="AN87">
        <v>33.950000000000003</v>
      </c>
      <c r="AO87">
        <v>67.900000000000006</v>
      </c>
      <c r="AP87">
        <v>14.55</v>
      </c>
      <c r="AQ87">
        <v>14.55</v>
      </c>
      <c r="AR87">
        <v>22.28</v>
      </c>
      <c r="AS87">
        <v>49.69</v>
      </c>
      <c r="AT87">
        <v>0</v>
      </c>
      <c r="AU87">
        <v>191.68</v>
      </c>
      <c r="AV87">
        <v>91.18</v>
      </c>
      <c r="AW87">
        <v>0</v>
      </c>
      <c r="AX87">
        <v>0</v>
      </c>
      <c r="AY87">
        <v>0.61</v>
      </c>
      <c r="AZ87">
        <v>0.28000000000000003</v>
      </c>
      <c r="BA87">
        <v>0.36</v>
      </c>
      <c r="BB87">
        <v>0.67</v>
      </c>
      <c r="BC87">
        <v>0.68</v>
      </c>
      <c r="BD87">
        <v>0.72</v>
      </c>
      <c r="BE87">
        <v>0.65</v>
      </c>
      <c r="BF87">
        <v>0.43</v>
      </c>
      <c r="BG87">
        <v>0.43</v>
      </c>
      <c r="BH87">
        <v>1.36</v>
      </c>
      <c r="BI87">
        <v>0.39</v>
      </c>
      <c r="BJ87">
        <v>0.97</v>
      </c>
      <c r="BK87">
        <v>0.39</v>
      </c>
      <c r="BL87">
        <v>0.39</v>
      </c>
      <c r="BM87">
        <v>0.39</v>
      </c>
      <c r="BN87">
        <v>0.78</v>
      </c>
      <c r="BO87">
        <v>0.48</v>
      </c>
      <c r="BP87">
        <v>2.91</v>
      </c>
      <c r="BQ87">
        <v>0.68</v>
      </c>
      <c r="BR87">
        <v>0.57999999999999996</v>
      </c>
      <c r="BS87">
        <v>0.39</v>
      </c>
      <c r="BT87">
        <v>0</v>
      </c>
      <c r="BU87">
        <v>21.92</v>
      </c>
      <c r="BV87">
        <v>485</v>
      </c>
      <c r="BW87">
        <v>14.55</v>
      </c>
      <c r="BX87">
        <v>48.5</v>
      </c>
      <c r="BY87">
        <v>100.38</v>
      </c>
      <c r="BZ87">
        <v>0</v>
      </c>
      <c r="CA87">
        <v>0</v>
      </c>
    </row>
    <row r="88" spans="7:79">
      <c r="G88" t="s">
        <v>130</v>
      </c>
      <c r="H88" s="115">
        <v>1088.33</v>
      </c>
      <c r="I88" s="88">
        <v>293.13</v>
      </c>
      <c r="J88" s="88">
        <v>204.18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12.07</v>
      </c>
      <c r="Y88">
        <v>17.46</v>
      </c>
      <c r="Z88">
        <v>11</v>
      </c>
      <c r="AA88">
        <v>26.7</v>
      </c>
      <c r="AB88">
        <v>0.97</v>
      </c>
      <c r="AC88">
        <v>43.65</v>
      </c>
      <c r="AD88">
        <v>0</v>
      </c>
      <c r="AE88">
        <v>0</v>
      </c>
      <c r="AF88">
        <v>142.59</v>
      </c>
      <c r="AG88">
        <v>0</v>
      </c>
      <c r="AH88">
        <v>50.92</v>
      </c>
      <c r="AI88">
        <v>0</v>
      </c>
      <c r="AJ88">
        <v>0</v>
      </c>
      <c r="AK88">
        <v>0</v>
      </c>
      <c r="AL88">
        <v>0</v>
      </c>
      <c r="AM88">
        <v>81.48</v>
      </c>
      <c r="AN88">
        <v>48.5</v>
      </c>
      <c r="AO88">
        <v>67.900000000000006</v>
      </c>
      <c r="AP88">
        <v>14.55</v>
      </c>
      <c r="AQ88">
        <v>14.55</v>
      </c>
      <c r="AR88">
        <v>22.28</v>
      </c>
      <c r="AS88">
        <v>49.69</v>
      </c>
      <c r="AT88">
        <v>0</v>
      </c>
      <c r="AU88">
        <v>191.68</v>
      </c>
      <c r="AV88">
        <v>91.18</v>
      </c>
      <c r="AW88">
        <v>0</v>
      </c>
      <c r="AX88">
        <v>0</v>
      </c>
      <c r="AY88">
        <v>0.61</v>
      </c>
      <c r="AZ88">
        <v>0.28000000000000003</v>
      </c>
      <c r="BA88">
        <v>0.36</v>
      </c>
      <c r="BB88">
        <v>0.67</v>
      </c>
      <c r="BC88">
        <v>0.68</v>
      </c>
      <c r="BD88">
        <v>0.72</v>
      </c>
      <c r="BE88">
        <v>0.65</v>
      </c>
      <c r="BF88">
        <v>0.43</v>
      </c>
      <c r="BG88">
        <v>0.43</v>
      </c>
      <c r="BH88">
        <v>1.36</v>
      </c>
      <c r="BI88">
        <v>0.39</v>
      </c>
      <c r="BJ88">
        <v>0.97</v>
      </c>
      <c r="BK88">
        <v>0.39</v>
      </c>
      <c r="BL88">
        <v>0.39</v>
      </c>
      <c r="BM88">
        <v>0.39</v>
      </c>
      <c r="BN88">
        <v>0.78</v>
      </c>
      <c r="BO88">
        <v>0.48</v>
      </c>
      <c r="BP88">
        <v>2.91</v>
      </c>
      <c r="BQ88">
        <v>0.68</v>
      </c>
      <c r="BR88">
        <v>0.57999999999999996</v>
      </c>
      <c r="BS88">
        <v>0.39</v>
      </c>
      <c r="BT88">
        <v>0</v>
      </c>
      <c r="BU88">
        <v>21.92</v>
      </c>
      <c r="BV88">
        <v>485</v>
      </c>
      <c r="BW88">
        <v>29.1</v>
      </c>
      <c r="BX88">
        <v>48.5</v>
      </c>
      <c r="BY88">
        <v>100.38</v>
      </c>
      <c r="BZ88">
        <v>0</v>
      </c>
      <c r="CA88">
        <v>0</v>
      </c>
    </row>
    <row r="89" spans="7:79">
      <c r="G89" t="s">
        <v>131</v>
      </c>
      <c r="H89" s="115">
        <v>1088.33</v>
      </c>
      <c r="I89" s="88">
        <v>317.38</v>
      </c>
      <c r="J89" s="88">
        <v>204.18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12.07</v>
      </c>
      <c r="Y89">
        <v>17.46</v>
      </c>
      <c r="Z89">
        <v>11</v>
      </c>
      <c r="AA89">
        <v>26.7</v>
      </c>
      <c r="AB89">
        <v>0.97</v>
      </c>
      <c r="AC89">
        <v>43.65</v>
      </c>
      <c r="AD89">
        <v>0</v>
      </c>
      <c r="AE89">
        <v>0</v>
      </c>
      <c r="AF89">
        <v>142.59</v>
      </c>
      <c r="AG89">
        <v>0</v>
      </c>
      <c r="AH89">
        <v>50.92</v>
      </c>
      <c r="AI89">
        <v>0</v>
      </c>
      <c r="AJ89">
        <v>0</v>
      </c>
      <c r="AK89">
        <v>0</v>
      </c>
      <c r="AL89">
        <v>0</v>
      </c>
      <c r="AM89">
        <v>81.48</v>
      </c>
      <c r="AN89">
        <v>48.5</v>
      </c>
      <c r="AO89">
        <v>67.900000000000006</v>
      </c>
      <c r="AP89">
        <v>14.55</v>
      </c>
      <c r="AQ89">
        <v>14.55</v>
      </c>
      <c r="AR89">
        <v>22.28</v>
      </c>
      <c r="AS89">
        <v>49.69</v>
      </c>
      <c r="AT89">
        <v>0</v>
      </c>
      <c r="AU89">
        <v>191.68</v>
      </c>
      <c r="AV89">
        <v>91.18</v>
      </c>
      <c r="AW89">
        <v>0</v>
      </c>
      <c r="AX89">
        <v>0</v>
      </c>
      <c r="AY89">
        <v>0.61</v>
      </c>
      <c r="AZ89">
        <v>0.28000000000000003</v>
      </c>
      <c r="BA89">
        <v>0.36</v>
      </c>
      <c r="BB89">
        <v>0.67</v>
      </c>
      <c r="BC89">
        <v>0.68</v>
      </c>
      <c r="BD89">
        <v>0.72</v>
      </c>
      <c r="BE89">
        <v>0.65</v>
      </c>
      <c r="BF89">
        <v>0.43</v>
      </c>
      <c r="BG89">
        <v>0.43</v>
      </c>
      <c r="BH89">
        <v>1.36</v>
      </c>
      <c r="BI89">
        <v>0.39</v>
      </c>
      <c r="BJ89">
        <v>0.97</v>
      </c>
      <c r="BK89">
        <v>0.39</v>
      </c>
      <c r="BL89">
        <v>0.39</v>
      </c>
      <c r="BM89">
        <v>0.39</v>
      </c>
      <c r="BN89">
        <v>0.78</v>
      </c>
      <c r="BO89">
        <v>0.48</v>
      </c>
      <c r="BP89">
        <v>2.91</v>
      </c>
      <c r="BQ89">
        <v>0.68</v>
      </c>
      <c r="BR89">
        <v>0.57999999999999996</v>
      </c>
      <c r="BS89">
        <v>0.39</v>
      </c>
      <c r="BT89">
        <v>0</v>
      </c>
      <c r="BU89">
        <v>21.92</v>
      </c>
      <c r="BV89">
        <v>485</v>
      </c>
      <c r="BW89">
        <v>53.35</v>
      </c>
      <c r="BX89">
        <v>48.5</v>
      </c>
      <c r="BY89">
        <v>100.38</v>
      </c>
      <c r="BZ89">
        <v>0</v>
      </c>
      <c r="CA89">
        <v>0</v>
      </c>
    </row>
    <row r="90" spans="7:79">
      <c r="G90" t="s">
        <v>132</v>
      </c>
      <c r="H90" s="115">
        <v>1088.33</v>
      </c>
      <c r="I90" s="88">
        <v>346.47999999999996</v>
      </c>
      <c r="J90" s="88">
        <v>204.18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12.07</v>
      </c>
      <c r="Y90">
        <v>17.46</v>
      </c>
      <c r="Z90">
        <v>11</v>
      </c>
      <c r="AA90">
        <v>26.7</v>
      </c>
      <c r="AB90">
        <v>0.97</v>
      </c>
      <c r="AC90">
        <v>43.65</v>
      </c>
      <c r="AD90">
        <v>0</v>
      </c>
      <c r="AE90">
        <v>0</v>
      </c>
      <c r="AF90">
        <v>142.59</v>
      </c>
      <c r="AG90">
        <v>0</v>
      </c>
      <c r="AH90">
        <v>50.92</v>
      </c>
      <c r="AI90">
        <v>0</v>
      </c>
      <c r="AJ90">
        <v>0</v>
      </c>
      <c r="AK90">
        <v>0</v>
      </c>
      <c r="AL90">
        <v>0</v>
      </c>
      <c r="AM90">
        <v>81.48</v>
      </c>
      <c r="AN90">
        <v>48.5</v>
      </c>
      <c r="AO90">
        <v>67.900000000000006</v>
      </c>
      <c r="AP90">
        <v>14.55</v>
      </c>
      <c r="AQ90">
        <v>14.55</v>
      </c>
      <c r="AR90">
        <v>22.28</v>
      </c>
      <c r="AS90">
        <v>49.69</v>
      </c>
      <c r="AT90">
        <v>0</v>
      </c>
      <c r="AU90">
        <v>191.68</v>
      </c>
      <c r="AV90">
        <v>91.18</v>
      </c>
      <c r="AW90">
        <v>0</v>
      </c>
      <c r="AX90">
        <v>0</v>
      </c>
      <c r="AY90">
        <v>0.61</v>
      </c>
      <c r="AZ90">
        <v>0.28000000000000003</v>
      </c>
      <c r="BA90">
        <v>0.36</v>
      </c>
      <c r="BB90">
        <v>0.67</v>
      </c>
      <c r="BC90">
        <v>0.68</v>
      </c>
      <c r="BD90">
        <v>0.72</v>
      </c>
      <c r="BE90">
        <v>0.65</v>
      </c>
      <c r="BF90">
        <v>0.43</v>
      </c>
      <c r="BG90">
        <v>0.43</v>
      </c>
      <c r="BH90">
        <v>1.36</v>
      </c>
      <c r="BI90">
        <v>0.39</v>
      </c>
      <c r="BJ90">
        <v>0.97</v>
      </c>
      <c r="BK90">
        <v>0.39</v>
      </c>
      <c r="BL90">
        <v>0.39</v>
      </c>
      <c r="BM90">
        <v>0.39</v>
      </c>
      <c r="BN90">
        <v>0.78</v>
      </c>
      <c r="BO90">
        <v>0.48</v>
      </c>
      <c r="BP90">
        <v>2.91</v>
      </c>
      <c r="BQ90">
        <v>0.68</v>
      </c>
      <c r="BR90">
        <v>0.57999999999999996</v>
      </c>
      <c r="BS90">
        <v>0.39</v>
      </c>
      <c r="BT90">
        <v>0</v>
      </c>
      <c r="BU90">
        <v>21.92</v>
      </c>
      <c r="BV90">
        <v>485</v>
      </c>
      <c r="BW90">
        <v>82.45</v>
      </c>
      <c r="BX90">
        <v>48.5</v>
      </c>
      <c r="BY90">
        <v>100.38</v>
      </c>
      <c r="BZ90">
        <v>0</v>
      </c>
      <c r="CA90">
        <v>0</v>
      </c>
    </row>
    <row r="91" spans="7:79">
      <c r="G91" t="s">
        <v>133</v>
      </c>
      <c r="H91" s="115">
        <v>1220.5900000000001</v>
      </c>
      <c r="I91" s="88">
        <v>394.49</v>
      </c>
      <c r="J91" s="88">
        <v>204.08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11.97</v>
      </c>
      <c r="Y91">
        <v>17.46</v>
      </c>
      <c r="Z91">
        <v>7.94</v>
      </c>
      <c r="AA91">
        <v>26.7</v>
      </c>
      <c r="AB91">
        <v>0.97</v>
      </c>
      <c r="AC91">
        <v>43.65</v>
      </c>
      <c r="AD91">
        <v>0</v>
      </c>
      <c r="AE91">
        <v>93.12</v>
      </c>
      <c r="AF91">
        <v>142.59</v>
      </c>
      <c r="AG91">
        <v>123.68</v>
      </c>
      <c r="AH91">
        <v>50.92</v>
      </c>
      <c r="AI91">
        <v>31.04</v>
      </c>
      <c r="AJ91">
        <v>41.22</v>
      </c>
      <c r="AK91">
        <v>0</v>
      </c>
      <c r="AL91">
        <v>0</v>
      </c>
      <c r="AM91">
        <v>81.48</v>
      </c>
      <c r="AN91">
        <v>29.1</v>
      </c>
      <c r="AO91">
        <v>67.900000000000006</v>
      </c>
      <c r="AP91">
        <v>14.55</v>
      </c>
      <c r="AQ91">
        <v>14.55</v>
      </c>
      <c r="AR91">
        <v>22.28</v>
      </c>
      <c r="AS91">
        <v>49.69</v>
      </c>
      <c r="AT91">
        <v>0</v>
      </c>
      <c r="AU91">
        <v>191.68</v>
      </c>
      <c r="AV91">
        <v>29.1</v>
      </c>
      <c r="AW91">
        <v>0</v>
      </c>
      <c r="AX91">
        <v>0</v>
      </c>
      <c r="AY91">
        <v>0.61</v>
      </c>
      <c r="AZ91">
        <v>0.28000000000000003</v>
      </c>
      <c r="BA91">
        <v>0.36</v>
      </c>
      <c r="BB91">
        <v>0.67</v>
      </c>
      <c r="BC91">
        <v>0.68</v>
      </c>
      <c r="BD91">
        <v>0.72</v>
      </c>
      <c r="BE91">
        <v>0.65</v>
      </c>
      <c r="BF91">
        <v>0.43</v>
      </c>
      <c r="BG91">
        <v>0.43</v>
      </c>
      <c r="BH91">
        <v>1.36</v>
      </c>
      <c r="BI91">
        <v>0.39</v>
      </c>
      <c r="BJ91">
        <v>0.97</v>
      </c>
      <c r="BK91">
        <v>0.39</v>
      </c>
      <c r="BL91">
        <v>0.39</v>
      </c>
      <c r="BM91">
        <v>0.39</v>
      </c>
      <c r="BN91">
        <v>0.78</v>
      </c>
      <c r="BO91">
        <v>0.48</v>
      </c>
      <c r="BP91">
        <v>2.91</v>
      </c>
      <c r="BQ91">
        <v>0.68</v>
      </c>
      <c r="BR91">
        <v>0.57999999999999996</v>
      </c>
      <c r="BS91">
        <v>0.39</v>
      </c>
      <c r="BT91">
        <v>0</v>
      </c>
      <c r="BU91">
        <v>21.92</v>
      </c>
      <c r="BV91">
        <v>485</v>
      </c>
      <c r="BW91">
        <v>9.6999999999999993</v>
      </c>
      <c r="BX91">
        <v>97</v>
      </c>
      <c r="BY91">
        <v>100.38</v>
      </c>
      <c r="BZ91">
        <v>0</v>
      </c>
      <c r="CA91">
        <v>0</v>
      </c>
    </row>
    <row r="92" spans="7:79">
      <c r="G92" t="s">
        <v>134</v>
      </c>
      <c r="H92" s="115">
        <v>1239.9899999999998</v>
      </c>
      <c r="I92" s="88">
        <v>394.49</v>
      </c>
      <c r="J92" s="88">
        <v>204.08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11.97</v>
      </c>
      <c r="Y92">
        <v>17.46</v>
      </c>
      <c r="Z92">
        <v>7.94</v>
      </c>
      <c r="AA92">
        <v>26.7</v>
      </c>
      <c r="AB92">
        <v>0.97</v>
      </c>
      <c r="AC92">
        <v>43.65</v>
      </c>
      <c r="AD92">
        <v>0</v>
      </c>
      <c r="AE92">
        <v>93.12</v>
      </c>
      <c r="AF92">
        <v>142.59</v>
      </c>
      <c r="AG92">
        <v>123.68</v>
      </c>
      <c r="AH92">
        <v>50.92</v>
      </c>
      <c r="AI92">
        <v>31.04</v>
      </c>
      <c r="AJ92">
        <v>41.22</v>
      </c>
      <c r="AK92">
        <v>0</v>
      </c>
      <c r="AL92">
        <v>0</v>
      </c>
      <c r="AM92">
        <v>81.48</v>
      </c>
      <c r="AN92">
        <v>29.1</v>
      </c>
      <c r="AO92">
        <v>67.900000000000006</v>
      </c>
      <c r="AP92">
        <v>14.55</v>
      </c>
      <c r="AQ92">
        <v>14.55</v>
      </c>
      <c r="AR92">
        <v>22.28</v>
      </c>
      <c r="AS92">
        <v>49.69</v>
      </c>
      <c r="AT92">
        <v>0</v>
      </c>
      <c r="AU92">
        <v>191.68</v>
      </c>
      <c r="AV92">
        <v>48.5</v>
      </c>
      <c r="AW92">
        <v>0</v>
      </c>
      <c r="AX92">
        <v>0</v>
      </c>
      <c r="AY92">
        <v>0.61</v>
      </c>
      <c r="AZ92">
        <v>0.28000000000000003</v>
      </c>
      <c r="BA92">
        <v>0.36</v>
      </c>
      <c r="BB92">
        <v>0.67</v>
      </c>
      <c r="BC92">
        <v>0.68</v>
      </c>
      <c r="BD92">
        <v>0.72</v>
      </c>
      <c r="BE92">
        <v>0.65</v>
      </c>
      <c r="BF92">
        <v>0.43</v>
      </c>
      <c r="BG92">
        <v>0.43</v>
      </c>
      <c r="BH92">
        <v>1.36</v>
      </c>
      <c r="BI92">
        <v>0.39</v>
      </c>
      <c r="BJ92">
        <v>0.97</v>
      </c>
      <c r="BK92">
        <v>0.39</v>
      </c>
      <c r="BL92">
        <v>0.39</v>
      </c>
      <c r="BM92">
        <v>0.39</v>
      </c>
      <c r="BN92">
        <v>0.78</v>
      </c>
      <c r="BO92">
        <v>0.48</v>
      </c>
      <c r="BP92">
        <v>2.91</v>
      </c>
      <c r="BQ92">
        <v>0.68</v>
      </c>
      <c r="BR92">
        <v>0.57999999999999996</v>
      </c>
      <c r="BS92">
        <v>0.39</v>
      </c>
      <c r="BT92">
        <v>0</v>
      </c>
      <c r="BU92">
        <v>21.92</v>
      </c>
      <c r="BV92">
        <v>485</v>
      </c>
      <c r="BW92">
        <v>9.6999999999999993</v>
      </c>
      <c r="BX92">
        <v>97</v>
      </c>
      <c r="BY92">
        <v>100.38</v>
      </c>
      <c r="BZ92">
        <v>0</v>
      </c>
      <c r="CA92">
        <v>0</v>
      </c>
    </row>
    <row r="93" spans="7:79">
      <c r="G93" t="s">
        <v>135</v>
      </c>
      <c r="H93" s="115">
        <v>1282.67</v>
      </c>
      <c r="I93" s="88">
        <v>409.04</v>
      </c>
      <c r="J93" s="88">
        <v>204.08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11.97</v>
      </c>
      <c r="Y93">
        <v>17.46</v>
      </c>
      <c r="Z93">
        <v>7.94</v>
      </c>
      <c r="AA93">
        <v>26.7</v>
      </c>
      <c r="AB93">
        <v>0.97</v>
      </c>
      <c r="AC93">
        <v>43.65</v>
      </c>
      <c r="AD93">
        <v>0</v>
      </c>
      <c r="AE93">
        <v>93.12</v>
      </c>
      <c r="AF93">
        <v>142.59</v>
      </c>
      <c r="AG93">
        <v>123.68</v>
      </c>
      <c r="AH93">
        <v>50.92</v>
      </c>
      <c r="AI93">
        <v>31.04</v>
      </c>
      <c r="AJ93">
        <v>41.22</v>
      </c>
      <c r="AK93">
        <v>0</v>
      </c>
      <c r="AL93">
        <v>0</v>
      </c>
      <c r="AM93">
        <v>81.48</v>
      </c>
      <c r="AN93">
        <v>71.78</v>
      </c>
      <c r="AO93">
        <v>67.900000000000006</v>
      </c>
      <c r="AP93">
        <v>14.55</v>
      </c>
      <c r="AQ93">
        <v>14.55</v>
      </c>
      <c r="AR93">
        <v>22.28</v>
      </c>
      <c r="AS93">
        <v>49.69</v>
      </c>
      <c r="AT93">
        <v>0</v>
      </c>
      <c r="AU93">
        <v>191.68</v>
      </c>
      <c r="AV93">
        <v>48.5</v>
      </c>
      <c r="AW93">
        <v>0</v>
      </c>
      <c r="AX93">
        <v>0</v>
      </c>
      <c r="AY93">
        <v>0.61</v>
      </c>
      <c r="AZ93">
        <v>0.28000000000000003</v>
      </c>
      <c r="BA93">
        <v>0.36</v>
      </c>
      <c r="BB93">
        <v>0.67</v>
      </c>
      <c r="BC93">
        <v>0.68</v>
      </c>
      <c r="BD93">
        <v>0.72</v>
      </c>
      <c r="BE93">
        <v>0.65</v>
      </c>
      <c r="BF93">
        <v>0.43</v>
      </c>
      <c r="BG93">
        <v>0.43</v>
      </c>
      <c r="BH93">
        <v>1.36</v>
      </c>
      <c r="BI93">
        <v>0.39</v>
      </c>
      <c r="BJ93">
        <v>0.97</v>
      </c>
      <c r="BK93">
        <v>0.39</v>
      </c>
      <c r="BL93">
        <v>0.39</v>
      </c>
      <c r="BM93">
        <v>0.39</v>
      </c>
      <c r="BN93">
        <v>0.78</v>
      </c>
      <c r="BO93">
        <v>0.48</v>
      </c>
      <c r="BP93">
        <v>2.91</v>
      </c>
      <c r="BQ93">
        <v>0.68</v>
      </c>
      <c r="BR93">
        <v>0.57999999999999996</v>
      </c>
      <c r="BS93">
        <v>0.39</v>
      </c>
      <c r="BT93">
        <v>0</v>
      </c>
      <c r="BU93">
        <v>21.92</v>
      </c>
      <c r="BV93">
        <v>485</v>
      </c>
      <c r="BW93">
        <v>24.25</v>
      </c>
      <c r="BX93">
        <v>97</v>
      </c>
      <c r="BY93">
        <v>100.38</v>
      </c>
      <c r="BZ93">
        <v>0</v>
      </c>
      <c r="CA93">
        <v>0</v>
      </c>
    </row>
    <row r="94" spans="7:79">
      <c r="G94" t="s">
        <v>136</v>
      </c>
      <c r="H94" s="115">
        <v>1302.0699999999997</v>
      </c>
      <c r="I94" s="88">
        <v>423.59000000000003</v>
      </c>
      <c r="J94" s="88">
        <v>204.08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11.97</v>
      </c>
      <c r="Y94">
        <v>17.46</v>
      </c>
      <c r="Z94">
        <v>7.94</v>
      </c>
      <c r="AA94">
        <v>26.7</v>
      </c>
      <c r="AB94">
        <v>0.97</v>
      </c>
      <c r="AC94">
        <v>43.65</v>
      </c>
      <c r="AD94">
        <v>0</v>
      </c>
      <c r="AE94">
        <v>93.12</v>
      </c>
      <c r="AF94">
        <v>142.59</v>
      </c>
      <c r="AG94">
        <v>123.68</v>
      </c>
      <c r="AH94">
        <v>50.92</v>
      </c>
      <c r="AI94">
        <v>31.04</v>
      </c>
      <c r="AJ94">
        <v>41.22</v>
      </c>
      <c r="AK94">
        <v>0</v>
      </c>
      <c r="AL94">
        <v>0</v>
      </c>
      <c r="AM94">
        <v>81.48</v>
      </c>
      <c r="AN94">
        <v>71.78</v>
      </c>
      <c r="AO94">
        <v>67.900000000000006</v>
      </c>
      <c r="AP94">
        <v>14.55</v>
      </c>
      <c r="AQ94">
        <v>14.55</v>
      </c>
      <c r="AR94">
        <v>22.28</v>
      </c>
      <c r="AS94">
        <v>49.69</v>
      </c>
      <c r="AT94">
        <v>0</v>
      </c>
      <c r="AU94">
        <v>191.68</v>
      </c>
      <c r="AV94">
        <v>67.900000000000006</v>
      </c>
      <c r="AW94">
        <v>0</v>
      </c>
      <c r="AX94">
        <v>0</v>
      </c>
      <c r="AY94">
        <v>0.61</v>
      </c>
      <c r="AZ94">
        <v>0.28000000000000003</v>
      </c>
      <c r="BA94">
        <v>0.36</v>
      </c>
      <c r="BB94">
        <v>0.67</v>
      </c>
      <c r="BC94">
        <v>0.68</v>
      </c>
      <c r="BD94">
        <v>0.72</v>
      </c>
      <c r="BE94">
        <v>0.65</v>
      </c>
      <c r="BF94">
        <v>0.43</v>
      </c>
      <c r="BG94">
        <v>0.43</v>
      </c>
      <c r="BH94">
        <v>1.36</v>
      </c>
      <c r="BI94">
        <v>0.39</v>
      </c>
      <c r="BJ94">
        <v>0.97</v>
      </c>
      <c r="BK94">
        <v>0.39</v>
      </c>
      <c r="BL94">
        <v>0.39</v>
      </c>
      <c r="BM94">
        <v>0.39</v>
      </c>
      <c r="BN94">
        <v>0.78</v>
      </c>
      <c r="BO94">
        <v>0.48</v>
      </c>
      <c r="BP94">
        <v>2.91</v>
      </c>
      <c r="BQ94">
        <v>0.68</v>
      </c>
      <c r="BR94">
        <v>0.57999999999999996</v>
      </c>
      <c r="BS94">
        <v>0.39</v>
      </c>
      <c r="BT94">
        <v>0</v>
      </c>
      <c r="BU94">
        <v>21.92</v>
      </c>
      <c r="BV94">
        <v>485</v>
      </c>
      <c r="BW94">
        <v>38.799999999999997</v>
      </c>
      <c r="BX94">
        <v>97</v>
      </c>
      <c r="BY94">
        <v>100.38</v>
      </c>
      <c r="BZ94">
        <v>0</v>
      </c>
      <c r="CA94">
        <v>0</v>
      </c>
    </row>
    <row r="95" spans="7:79">
      <c r="G95" t="s">
        <v>137</v>
      </c>
      <c r="H95" s="115">
        <v>1302.0699999999997</v>
      </c>
      <c r="I95" s="88">
        <v>442.99</v>
      </c>
      <c r="J95" s="88">
        <v>203.99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11.88</v>
      </c>
      <c r="Y95">
        <v>17.46</v>
      </c>
      <c r="Z95">
        <v>7.94</v>
      </c>
      <c r="AA95">
        <v>26.7</v>
      </c>
      <c r="AB95">
        <v>0.97</v>
      </c>
      <c r="AC95">
        <v>43.65</v>
      </c>
      <c r="AD95">
        <v>0</v>
      </c>
      <c r="AE95">
        <v>93.12</v>
      </c>
      <c r="AF95">
        <v>142.59</v>
      </c>
      <c r="AG95">
        <v>123.68</v>
      </c>
      <c r="AH95">
        <v>50.92</v>
      </c>
      <c r="AI95">
        <v>31.04</v>
      </c>
      <c r="AJ95">
        <v>41.22</v>
      </c>
      <c r="AK95">
        <v>0</v>
      </c>
      <c r="AL95">
        <v>0</v>
      </c>
      <c r="AM95">
        <v>81.48</v>
      </c>
      <c r="AN95">
        <v>48.5</v>
      </c>
      <c r="AO95">
        <v>67.900000000000006</v>
      </c>
      <c r="AP95">
        <v>14.55</v>
      </c>
      <c r="AQ95">
        <v>14.55</v>
      </c>
      <c r="AR95">
        <v>22.28</v>
      </c>
      <c r="AS95">
        <v>49.69</v>
      </c>
      <c r="AT95">
        <v>0</v>
      </c>
      <c r="AU95">
        <v>191.68</v>
      </c>
      <c r="AV95">
        <v>91.18</v>
      </c>
      <c r="AW95">
        <v>0</v>
      </c>
      <c r="AX95">
        <v>0</v>
      </c>
      <c r="AY95">
        <v>0.61</v>
      </c>
      <c r="AZ95">
        <v>0.28000000000000003</v>
      </c>
      <c r="BA95">
        <v>0.36</v>
      </c>
      <c r="BB95">
        <v>0.67</v>
      </c>
      <c r="BC95">
        <v>0.68</v>
      </c>
      <c r="BD95">
        <v>0.72</v>
      </c>
      <c r="BE95">
        <v>0.65</v>
      </c>
      <c r="BF95">
        <v>0.43</v>
      </c>
      <c r="BG95">
        <v>0.43</v>
      </c>
      <c r="BH95">
        <v>1.36</v>
      </c>
      <c r="BI95">
        <v>0.39</v>
      </c>
      <c r="BJ95">
        <v>0.97</v>
      </c>
      <c r="BK95">
        <v>0.39</v>
      </c>
      <c r="BL95">
        <v>0.39</v>
      </c>
      <c r="BM95">
        <v>0.39</v>
      </c>
      <c r="BN95">
        <v>0.78</v>
      </c>
      <c r="BO95">
        <v>0.48</v>
      </c>
      <c r="BP95">
        <v>2.91</v>
      </c>
      <c r="BQ95">
        <v>0.68</v>
      </c>
      <c r="BR95">
        <v>0.57999999999999996</v>
      </c>
      <c r="BS95">
        <v>0.39</v>
      </c>
      <c r="BT95">
        <v>0</v>
      </c>
      <c r="BU95">
        <v>21.92</v>
      </c>
      <c r="BV95">
        <v>485</v>
      </c>
      <c r="BW95">
        <v>58.2</v>
      </c>
      <c r="BX95">
        <v>97</v>
      </c>
      <c r="BY95">
        <v>100.38</v>
      </c>
      <c r="BZ95">
        <v>0</v>
      </c>
      <c r="CA95">
        <v>0</v>
      </c>
    </row>
    <row r="96" spans="7:79">
      <c r="G96" t="s">
        <v>138</v>
      </c>
      <c r="H96" s="115">
        <v>1302.0699999999997</v>
      </c>
      <c r="I96" s="88">
        <v>447.84000000000003</v>
      </c>
      <c r="J96" s="88">
        <v>203.99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11.88</v>
      </c>
      <c r="Y96">
        <v>17.46</v>
      </c>
      <c r="Z96">
        <v>7.94</v>
      </c>
      <c r="AA96">
        <v>26.7</v>
      </c>
      <c r="AB96">
        <v>0.97</v>
      </c>
      <c r="AC96">
        <v>43.65</v>
      </c>
      <c r="AD96">
        <v>0</v>
      </c>
      <c r="AE96">
        <v>93.12</v>
      </c>
      <c r="AF96">
        <v>142.59</v>
      </c>
      <c r="AG96">
        <v>123.68</v>
      </c>
      <c r="AH96">
        <v>50.92</v>
      </c>
      <c r="AI96">
        <v>31.04</v>
      </c>
      <c r="AJ96">
        <v>41.22</v>
      </c>
      <c r="AK96">
        <v>0</v>
      </c>
      <c r="AL96">
        <v>0</v>
      </c>
      <c r="AM96">
        <v>81.48</v>
      </c>
      <c r="AN96">
        <v>48.5</v>
      </c>
      <c r="AO96">
        <v>67.900000000000006</v>
      </c>
      <c r="AP96">
        <v>14.55</v>
      </c>
      <c r="AQ96">
        <v>14.55</v>
      </c>
      <c r="AR96">
        <v>22.28</v>
      </c>
      <c r="AS96">
        <v>49.69</v>
      </c>
      <c r="AT96">
        <v>0</v>
      </c>
      <c r="AU96">
        <v>191.68</v>
      </c>
      <c r="AV96">
        <v>91.18</v>
      </c>
      <c r="AW96">
        <v>0</v>
      </c>
      <c r="AX96">
        <v>0</v>
      </c>
      <c r="AY96">
        <v>0.61</v>
      </c>
      <c r="AZ96">
        <v>0.28000000000000003</v>
      </c>
      <c r="BA96">
        <v>0.36</v>
      </c>
      <c r="BB96">
        <v>0.67</v>
      </c>
      <c r="BC96">
        <v>0.68</v>
      </c>
      <c r="BD96">
        <v>0.72</v>
      </c>
      <c r="BE96">
        <v>0.65</v>
      </c>
      <c r="BF96">
        <v>0.43</v>
      </c>
      <c r="BG96">
        <v>0.43</v>
      </c>
      <c r="BH96">
        <v>1.36</v>
      </c>
      <c r="BI96">
        <v>0.39</v>
      </c>
      <c r="BJ96">
        <v>0.97</v>
      </c>
      <c r="BK96">
        <v>0.39</v>
      </c>
      <c r="BL96">
        <v>0.39</v>
      </c>
      <c r="BM96">
        <v>0.39</v>
      </c>
      <c r="BN96">
        <v>0.78</v>
      </c>
      <c r="BO96">
        <v>0.48</v>
      </c>
      <c r="BP96">
        <v>2.91</v>
      </c>
      <c r="BQ96">
        <v>0.68</v>
      </c>
      <c r="BR96">
        <v>0.57999999999999996</v>
      </c>
      <c r="BS96">
        <v>0.39</v>
      </c>
      <c r="BT96">
        <v>0</v>
      </c>
      <c r="BU96">
        <v>21.92</v>
      </c>
      <c r="BV96">
        <v>485</v>
      </c>
      <c r="BW96">
        <v>63.05</v>
      </c>
      <c r="BX96">
        <v>97</v>
      </c>
      <c r="BY96">
        <v>100.38</v>
      </c>
      <c r="BZ96">
        <v>0</v>
      </c>
      <c r="CA96">
        <v>0</v>
      </c>
    </row>
    <row r="97" spans="1:133">
      <c r="G97" t="s">
        <v>139</v>
      </c>
      <c r="H97" s="115">
        <v>1278.79</v>
      </c>
      <c r="I97" s="88">
        <v>442.99</v>
      </c>
      <c r="J97" s="88">
        <v>203.99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11.88</v>
      </c>
      <c r="Y97">
        <v>17.46</v>
      </c>
      <c r="Z97">
        <v>7.94</v>
      </c>
      <c r="AA97">
        <v>26.7</v>
      </c>
      <c r="AB97">
        <v>0.97</v>
      </c>
      <c r="AC97">
        <v>43.65</v>
      </c>
      <c r="AD97">
        <v>0</v>
      </c>
      <c r="AE97">
        <v>93.12</v>
      </c>
      <c r="AF97">
        <v>142.59</v>
      </c>
      <c r="AG97">
        <v>123.68</v>
      </c>
      <c r="AH97">
        <v>50.92</v>
      </c>
      <c r="AI97">
        <v>31.04</v>
      </c>
      <c r="AJ97">
        <v>41.22</v>
      </c>
      <c r="AK97">
        <v>0</v>
      </c>
      <c r="AL97">
        <v>0</v>
      </c>
      <c r="AM97">
        <v>81.48</v>
      </c>
      <c r="AN97">
        <v>48.5</v>
      </c>
      <c r="AO97">
        <v>67.900000000000006</v>
      </c>
      <c r="AP97">
        <v>14.55</v>
      </c>
      <c r="AQ97">
        <v>14.55</v>
      </c>
      <c r="AR97">
        <v>22.28</v>
      </c>
      <c r="AS97">
        <v>49.69</v>
      </c>
      <c r="AT97">
        <v>0</v>
      </c>
      <c r="AU97">
        <v>191.68</v>
      </c>
      <c r="AV97">
        <v>67.900000000000006</v>
      </c>
      <c r="AW97">
        <v>0</v>
      </c>
      <c r="AX97">
        <v>0</v>
      </c>
      <c r="AY97">
        <v>0.61</v>
      </c>
      <c r="AZ97">
        <v>0.28000000000000003</v>
      </c>
      <c r="BA97">
        <v>0.36</v>
      </c>
      <c r="BB97">
        <v>0.67</v>
      </c>
      <c r="BC97">
        <v>0.68</v>
      </c>
      <c r="BD97">
        <v>0.72</v>
      </c>
      <c r="BE97">
        <v>0.65</v>
      </c>
      <c r="BF97">
        <v>0.43</v>
      </c>
      <c r="BG97">
        <v>0.43</v>
      </c>
      <c r="BH97">
        <v>1.36</v>
      </c>
      <c r="BI97">
        <v>0.39</v>
      </c>
      <c r="BJ97">
        <v>0.97</v>
      </c>
      <c r="BK97">
        <v>0.39</v>
      </c>
      <c r="BL97">
        <v>0.39</v>
      </c>
      <c r="BM97">
        <v>0.39</v>
      </c>
      <c r="BN97">
        <v>0.78</v>
      </c>
      <c r="BO97">
        <v>0.48</v>
      </c>
      <c r="BP97">
        <v>2.91</v>
      </c>
      <c r="BQ97">
        <v>0.68</v>
      </c>
      <c r="BR97">
        <v>0.57999999999999996</v>
      </c>
      <c r="BS97">
        <v>0.39</v>
      </c>
      <c r="BT97">
        <v>0</v>
      </c>
      <c r="BU97">
        <v>21.92</v>
      </c>
      <c r="BV97">
        <v>485</v>
      </c>
      <c r="BW97">
        <v>58.2</v>
      </c>
      <c r="BX97">
        <v>97</v>
      </c>
      <c r="BY97">
        <v>100.38</v>
      </c>
      <c r="BZ97">
        <v>0</v>
      </c>
      <c r="CA97">
        <v>0</v>
      </c>
    </row>
    <row r="98" spans="1:133">
      <c r="G98" t="s">
        <v>140</v>
      </c>
      <c r="H98" s="115">
        <v>1249.69</v>
      </c>
      <c r="I98" s="88">
        <v>433.29</v>
      </c>
      <c r="J98" s="88">
        <v>203.99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11.88</v>
      </c>
      <c r="Y98">
        <v>17.46</v>
      </c>
      <c r="Z98">
        <v>7.94</v>
      </c>
      <c r="AA98">
        <v>26.7</v>
      </c>
      <c r="AB98">
        <v>0.97</v>
      </c>
      <c r="AC98">
        <v>43.65</v>
      </c>
      <c r="AD98">
        <v>0</v>
      </c>
      <c r="AE98">
        <v>93.12</v>
      </c>
      <c r="AF98">
        <v>142.59</v>
      </c>
      <c r="AG98">
        <v>123.68</v>
      </c>
      <c r="AH98">
        <v>50.92</v>
      </c>
      <c r="AI98">
        <v>31.04</v>
      </c>
      <c r="AJ98">
        <v>41.22</v>
      </c>
      <c r="AK98">
        <v>0</v>
      </c>
      <c r="AL98">
        <v>0</v>
      </c>
      <c r="AM98">
        <v>81.48</v>
      </c>
      <c r="AN98">
        <v>38.799999999999997</v>
      </c>
      <c r="AO98">
        <v>67.900000000000006</v>
      </c>
      <c r="AP98">
        <v>14.55</v>
      </c>
      <c r="AQ98">
        <v>14.55</v>
      </c>
      <c r="AR98">
        <v>22.28</v>
      </c>
      <c r="AS98">
        <v>49.69</v>
      </c>
      <c r="AT98">
        <v>0</v>
      </c>
      <c r="AU98">
        <v>191.68</v>
      </c>
      <c r="AV98">
        <v>48.5</v>
      </c>
      <c r="AW98">
        <v>0</v>
      </c>
      <c r="AX98">
        <v>0</v>
      </c>
      <c r="AY98">
        <v>0.61</v>
      </c>
      <c r="AZ98">
        <v>0.28000000000000003</v>
      </c>
      <c r="BA98">
        <v>0.36</v>
      </c>
      <c r="BB98">
        <v>0.67</v>
      </c>
      <c r="BC98">
        <v>0.68</v>
      </c>
      <c r="BD98">
        <v>0.72</v>
      </c>
      <c r="BE98">
        <v>0.65</v>
      </c>
      <c r="BF98">
        <v>0.43</v>
      </c>
      <c r="BG98">
        <v>0.43</v>
      </c>
      <c r="BH98">
        <v>1.36</v>
      </c>
      <c r="BI98">
        <v>0.39</v>
      </c>
      <c r="BJ98">
        <v>0.97</v>
      </c>
      <c r="BK98">
        <v>0.39</v>
      </c>
      <c r="BL98">
        <v>0.39</v>
      </c>
      <c r="BM98">
        <v>0.39</v>
      </c>
      <c r="BN98">
        <v>0.78</v>
      </c>
      <c r="BO98">
        <v>0.48</v>
      </c>
      <c r="BP98">
        <v>2.91</v>
      </c>
      <c r="BQ98">
        <v>0.68</v>
      </c>
      <c r="BR98">
        <v>0.57999999999999996</v>
      </c>
      <c r="BS98">
        <v>0.39</v>
      </c>
      <c r="BT98">
        <v>0</v>
      </c>
      <c r="BU98">
        <v>21.92</v>
      </c>
      <c r="BV98">
        <v>485</v>
      </c>
      <c r="BW98">
        <v>48.5</v>
      </c>
      <c r="BX98">
        <v>97</v>
      </c>
      <c r="BY98">
        <v>100.38</v>
      </c>
      <c r="BZ98">
        <v>0</v>
      </c>
      <c r="C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18.685762500000006</v>
      </c>
      <c r="I99" s="111">
        <f t="shared" ref="I99:BU99" si="1">SUM(I3:I98)/4000</f>
        <v>6.2918400000000032</v>
      </c>
      <c r="J99" s="111">
        <f t="shared" si="1"/>
        <v>4.8286200000000035</v>
      </c>
      <c r="K99" s="111">
        <f t="shared" si="1"/>
        <v>0.27063000000000015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0.18187500000000001</v>
      </c>
      <c r="X99">
        <f t="shared" si="1"/>
        <v>0.21782000000000007</v>
      </c>
      <c r="Y99">
        <f t="shared" si="1"/>
        <v>0.41904000000000052</v>
      </c>
      <c r="Z99">
        <f t="shared" si="1"/>
        <v>0.20288999999999999</v>
      </c>
      <c r="AA99">
        <f t="shared" si="1"/>
        <v>0.6407999999999997</v>
      </c>
      <c r="AB99">
        <f t="shared" si="1"/>
        <v>2.3279999999999981E-2</v>
      </c>
      <c r="AC99">
        <f t="shared" si="1"/>
        <v>1.0476000000000012</v>
      </c>
      <c r="AD99">
        <f t="shared" si="1"/>
        <v>0.49469999999999942</v>
      </c>
      <c r="AE99">
        <f t="shared" si="1"/>
        <v>0.74495999999999951</v>
      </c>
      <c r="AF99">
        <f t="shared" si="1"/>
        <v>3.4221600000000025</v>
      </c>
      <c r="AG99">
        <f t="shared" si="1"/>
        <v>0.98943999999999965</v>
      </c>
      <c r="AH99">
        <f t="shared" si="1"/>
        <v>1.2220800000000014</v>
      </c>
      <c r="AI99">
        <f t="shared" si="1"/>
        <v>0.24831999999999987</v>
      </c>
      <c r="AJ99">
        <f t="shared" si="1"/>
        <v>0.32976000000000016</v>
      </c>
      <c r="AK99">
        <f t="shared" si="1"/>
        <v>0.17459999999999989</v>
      </c>
      <c r="AL99">
        <f t="shared" si="1"/>
        <v>7.4939999999999993E-2</v>
      </c>
      <c r="AM99">
        <f t="shared" si="1"/>
        <v>1.9555199999999953</v>
      </c>
      <c r="AN99">
        <f t="shared" si="1"/>
        <v>0.58103000000000016</v>
      </c>
      <c r="AO99">
        <f t="shared" si="1"/>
        <v>0.89531000000000072</v>
      </c>
      <c r="AP99">
        <f t="shared" si="1"/>
        <v>0.13095000000000007</v>
      </c>
      <c r="AQ99">
        <f t="shared" si="1"/>
        <v>0.3491999999999994</v>
      </c>
      <c r="AR99">
        <f t="shared" si="1"/>
        <v>0.53471999999999964</v>
      </c>
      <c r="AS99">
        <f t="shared" si="1"/>
        <v>0.8800799999999992</v>
      </c>
      <c r="AT99">
        <f t="shared" si="1"/>
        <v>0.26480999999999999</v>
      </c>
      <c r="AU99">
        <f t="shared" si="1"/>
        <v>4.6003200000000053</v>
      </c>
      <c r="AV99">
        <f t="shared" si="1"/>
        <v>0.81625499999999929</v>
      </c>
      <c r="AW99">
        <f t="shared" si="1"/>
        <v>7.2749999999999995E-2</v>
      </c>
      <c r="AX99">
        <f t="shared" si="1"/>
        <v>7.4939999999999993E-2</v>
      </c>
      <c r="AY99">
        <f t="shared" si="1"/>
        <v>1.4839999999999976E-2</v>
      </c>
      <c r="AZ99">
        <f t="shared" si="1"/>
        <v>6.6700000000000006E-3</v>
      </c>
      <c r="BA99">
        <f t="shared" si="1"/>
        <v>8.6000000000000087E-3</v>
      </c>
      <c r="BB99">
        <f t="shared" si="1"/>
        <v>1.5940000000000017E-2</v>
      </c>
      <c r="BC99">
        <f t="shared" si="1"/>
        <v>1.6130000000000019E-2</v>
      </c>
      <c r="BD99">
        <f t="shared" si="1"/>
        <v>1.7320000000000006E-2</v>
      </c>
      <c r="BE99">
        <f t="shared" si="1"/>
        <v>1.5700000000000016E-2</v>
      </c>
      <c r="BF99">
        <f t="shared" si="1"/>
        <v>1.0479999999999993E-2</v>
      </c>
      <c r="BG99">
        <f t="shared" si="1"/>
        <v>1.0239999999999996E-2</v>
      </c>
      <c r="BH99">
        <f t="shared" si="1"/>
        <v>3.2639999999999995E-2</v>
      </c>
      <c r="BI99">
        <f t="shared" si="1"/>
        <v>9.3600000000000107E-3</v>
      </c>
      <c r="BJ99">
        <f t="shared" si="1"/>
        <v>2.3279999999999981E-2</v>
      </c>
      <c r="BK99">
        <f t="shared" si="1"/>
        <v>9.3600000000000107E-3</v>
      </c>
      <c r="BL99">
        <f t="shared" si="1"/>
        <v>9.3600000000000107E-3</v>
      </c>
      <c r="BM99">
        <f t="shared" si="1"/>
        <v>9.3600000000000107E-3</v>
      </c>
      <c r="BN99">
        <f t="shared" si="1"/>
        <v>1.8720000000000021E-2</v>
      </c>
      <c r="BO99">
        <f t="shared" si="1"/>
        <v>1.1519999999999983E-2</v>
      </c>
      <c r="BP99">
        <f t="shared" si="1"/>
        <v>6.9839999999999985E-2</v>
      </c>
      <c r="BQ99">
        <f t="shared" si="1"/>
        <v>1.6319999999999998E-2</v>
      </c>
      <c r="BR99">
        <f t="shared" si="1"/>
        <v>1.3919999999999972E-2</v>
      </c>
      <c r="BS99">
        <f t="shared" si="1"/>
        <v>9.3600000000000107E-3</v>
      </c>
      <c r="BT99">
        <f t="shared" si="1"/>
        <v>7.4939999999999993E-2</v>
      </c>
      <c r="BU99">
        <f t="shared" si="1"/>
        <v>0.35994000000000026</v>
      </c>
      <c r="BV99">
        <f t="shared" ref="BV99:EC99" si="2">SUM(BV3:BV98)/4000</f>
        <v>3.88</v>
      </c>
      <c r="BW99">
        <f t="shared" si="2"/>
        <v>0.17581250000000001</v>
      </c>
      <c r="BX99">
        <f t="shared" si="2"/>
        <v>0.48985000000000001</v>
      </c>
      <c r="BY99">
        <f t="shared" si="2"/>
        <v>2.4091199999999988</v>
      </c>
      <c r="BZ99">
        <f t="shared" si="2"/>
        <v>0.52365749999999989</v>
      </c>
      <c r="CA99">
        <f t="shared" si="2"/>
        <v>0.22442250000000002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2022-09-30T08:13:10Z</dcterms:modified>
</cp:coreProperties>
</file>